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Figures 12 G1 S0" sheetId="1" r:id="rId1"/>
    <sheet name="Figures 12 G2 S1" sheetId="2" r:id="rId2"/>
    <sheet name="Figures 13 G1 S0" sheetId="3" r:id="rId3"/>
    <sheet name="Figures 13 G2 S1" sheetId="4" r:id="rId4"/>
    <sheet name="Figures 13 G3 S2" sheetId="5" r:id="rId5"/>
    <sheet name="Figures 19 G1 S0" sheetId="6" r:id="rId6"/>
    <sheet name="Figures 19 G2 S1" sheetId="7" r:id="rId7"/>
    <sheet name="Figures 19 G3 S2" sheetId="8" r:id="rId8"/>
    <sheet name="Solo 12 G1 S0" sheetId="9" r:id="rId9"/>
    <sheet name="Solo 12 G2 S1" sheetId="10" r:id="rId10"/>
    <sheet name="Solo 13 G1 S0" sheetId="11" r:id="rId11"/>
    <sheet name="Solo 13 G2 S1" sheetId="12" r:id="rId12"/>
    <sheet name="Solo 13 G3 S2" sheetId="13" r:id="rId13"/>
    <sheet name="Solo 19 G1 S0" sheetId="14" r:id="rId14"/>
    <sheet name="Solo 19 G2 S1" sheetId="15" r:id="rId15"/>
    <sheet name="Solo 19 G3 S1" sheetId="16" r:id="rId16"/>
    <sheet name="Duet 12 G1 S0" sheetId="17" r:id="rId17"/>
    <sheet name="Duet 12 G2 S1" sheetId="18" r:id="rId18"/>
    <sheet name="Duet 13 G1 S0" sheetId="19" r:id="rId19"/>
    <sheet name="Duet 13 G2 S1" sheetId="20" r:id="rId20"/>
    <sheet name="Duet 13 G3 S2" sheetId="21" r:id="rId21"/>
    <sheet name="Duet 19 G1 S0" sheetId="22" r:id="rId22"/>
    <sheet name="Duet 19 G2 S1" sheetId="23" r:id="rId23"/>
    <sheet name="Duet 19 G3 S2" sheetId="24" r:id="rId24"/>
    <sheet name="Team 12" sheetId="25" r:id="rId25"/>
    <sheet name="Team 13" sheetId="26" r:id="rId26"/>
    <sheet name="Team 19" sheetId="27" r:id="rId27"/>
    <sheet name="Millenium Cup" sheetId="28" r:id="rId28"/>
    <sheet name="Millenium Cup V2" sheetId="30" r:id="rId29"/>
    <sheet name="Top Club" sheetId="29" r:id="rId30"/>
  </sheets>
  <calcPr calcId="125725"/>
</workbook>
</file>

<file path=xl/calcChain.xml><?xml version="1.0" encoding="utf-8"?>
<calcChain xmlns="http://schemas.openxmlformats.org/spreadsheetml/2006/main">
  <c r="K29" i="29"/>
  <c r="J28"/>
  <c r="J27"/>
  <c r="E27"/>
  <c r="J26"/>
  <c r="C26"/>
  <c r="J25"/>
  <c r="C25"/>
  <c r="J24"/>
  <c r="J23"/>
  <c r="J22"/>
  <c r="G21"/>
  <c r="J21" s="1"/>
  <c r="J20"/>
  <c r="J19"/>
  <c r="J18"/>
  <c r="J17"/>
  <c r="J16"/>
  <c r="D15"/>
  <c r="C15"/>
  <c r="J15" s="1"/>
  <c r="B15"/>
  <c r="J14"/>
  <c r="D14"/>
  <c r="J13"/>
  <c r="D13"/>
  <c r="J12"/>
  <c r="J11"/>
  <c r="I10"/>
  <c r="H10"/>
  <c r="E10"/>
  <c r="B10"/>
  <c r="J10" s="1"/>
  <c r="H9"/>
  <c r="E9"/>
  <c r="B9"/>
  <c r="J9" s="1"/>
  <c r="J8"/>
  <c r="J7"/>
  <c r="F6"/>
  <c r="J6" s="1"/>
  <c r="J5"/>
  <c r="J29" l="1"/>
</calcChain>
</file>

<file path=xl/sharedStrings.xml><?xml version="1.0" encoding="utf-8"?>
<sst xmlns="http://schemas.openxmlformats.org/spreadsheetml/2006/main" count="2766" uniqueCount="295">
  <si>
    <t>Yorkshire
SYNCHRONISED SWIMMING SPRING COMPETITION 2016
8 MAY
Spenborough Pool</t>
  </si>
  <si>
    <t>12&amp;U G2 S1</t>
  </si>
  <si>
    <t>FIGURES</t>
  </si>
  <si>
    <t>Free Finals</t>
  </si>
  <si>
    <t>Referee</t>
  </si>
  <si>
    <t>Sue Barrington</t>
  </si>
  <si>
    <t>fig1</t>
  </si>
  <si>
    <t>fig2</t>
  </si>
  <si>
    <t>fig3</t>
  </si>
  <si>
    <t>fig 4</t>
  </si>
  <si>
    <t>Fig 1</t>
  </si>
  <si>
    <t>Ballet Leg</t>
  </si>
  <si>
    <t>AR</t>
  </si>
  <si>
    <t>Wayne Surtees</t>
  </si>
  <si>
    <t>Fig 2</t>
  </si>
  <si>
    <t>Surface Prawn</t>
  </si>
  <si>
    <t>Chloe Heaton</t>
  </si>
  <si>
    <t>Fig 3</t>
  </si>
  <si>
    <t>Jo Boulter</t>
  </si>
  <si>
    <t>Fig 4</t>
  </si>
  <si>
    <t>Jackie Rose</t>
  </si>
  <si>
    <t>Connor Hill</t>
  </si>
  <si>
    <t>Rank</t>
  </si>
  <si>
    <t>Name</t>
  </si>
  <si>
    <t>Club</t>
  </si>
  <si>
    <t>Region</t>
  </si>
  <si>
    <t>YoB</t>
  </si>
  <si>
    <t>Solo</t>
  </si>
  <si>
    <t>fig 1</t>
  </si>
  <si>
    <t>fig 2</t>
  </si>
  <si>
    <t>fig 3</t>
  </si>
  <si>
    <t>pt</t>
  </si>
  <si>
    <t>score</t>
  </si>
  <si>
    <t>pens</t>
  </si>
  <si>
    <t>result</t>
  </si>
  <si>
    <t>Maddison Kaney</t>
  </si>
  <si>
    <t>Halifax</t>
  </si>
  <si>
    <t>Darcy Irwin</t>
  </si>
  <si>
    <t>Leeds Mermaids</t>
  </si>
  <si>
    <t>Georgina Hayes</t>
  </si>
  <si>
    <t>Emma Laycock</t>
  </si>
  <si>
    <t>Sophie Robinson</t>
  </si>
  <si>
    <t>Gateshead</t>
  </si>
  <si>
    <t>Catherine Shaw</t>
  </si>
  <si>
    <t>Imani Caglar</t>
  </si>
  <si>
    <t>Poppy Mynard</t>
  </si>
  <si>
    <t>Daisy Pickup</t>
  </si>
  <si>
    <t>BOK</t>
  </si>
  <si>
    <t>Martha Greenwood</t>
  </si>
  <si>
    <t>Anya Kerrison</t>
  </si>
  <si>
    <t>Lydia Tan</t>
  </si>
  <si>
    <t>Aimee Blackett</t>
  </si>
  <si>
    <t>Isabella Lister-Smith</t>
  </si>
  <si>
    <t>Freya Taylor</t>
  </si>
  <si>
    <t>Anna Clemmetsen</t>
  </si>
  <si>
    <t>Ella Lawson</t>
  </si>
  <si>
    <t>PPSSC</t>
  </si>
  <si>
    <t>12&amp;U</t>
  </si>
  <si>
    <t>Back Tuck Somersault</t>
  </si>
  <si>
    <t>Kiersti Dickinson</t>
  </si>
  <si>
    <t>Jean Timmons</t>
  </si>
  <si>
    <t>Tub 360</t>
  </si>
  <si>
    <t>Rachel Lee</t>
  </si>
  <si>
    <t>Chloe McLelland</t>
  </si>
  <si>
    <t>Gemma Hallas</t>
  </si>
  <si>
    <t>Lydia Thomson</t>
  </si>
  <si>
    <t>Samantha Travis</t>
  </si>
  <si>
    <t>Steph Dennison</t>
  </si>
  <si>
    <t>Mark Hesling</t>
  </si>
  <si>
    <t>Jayne Terrington</t>
  </si>
  <si>
    <t>Abbey Woods</t>
  </si>
  <si>
    <t>Inv</t>
  </si>
  <si>
    <t>Rebecca O'Connor</t>
  </si>
  <si>
    <t>Elizabeth Ackroyd</t>
  </si>
  <si>
    <t>Esther Tucker</t>
  </si>
  <si>
    <t>Ellie Chapman</t>
  </si>
  <si>
    <t>Martha Surman</t>
  </si>
  <si>
    <t>Georgia Stannard</t>
  </si>
  <si>
    <t>Lucy Watson</t>
  </si>
  <si>
    <t>Abbie Firth-Pogson</t>
  </si>
  <si>
    <t>Lily Creaner</t>
  </si>
  <si>
    <t>Scarlett Haigh</t>
  </si>
  <si>
    <t>Poppy Burbidge</t>
  </si>
  <si>
    <t>Poppy Brooks-Tyreman</t>
  </si>
  <si>
    <t>Harriet Kelly</t>
  </si>
  <si>
    <t>Rosanna Garling</t>
  </si>
  <si>
    <t>Edana Munnik</t>
  </si>
  <si>
    <t>South Yorkshire Swans</t>
  </si>
  <si>
    <t>Scarlet Garland</t>
  </si>
  <si>
    <t>Isla Puttick</t>
  </si>
  <si>
    <t>Lauren McGroarty</t>
  </si>
  <si>
    <t>Bethany Seal</t>
  </si>
  <si>
    <t>Molly Heptinstall</t>
  </si>
  <si>
    <t>Courtney Holstead</t>
  </si>
  <si>
    <t>Mabel Lampar</t>
  </si>
  <si>
    <t>Heather Hirst</t>
  </si>
  <si>
    <t>Ruby Whitworth</t>
  </si>
  <si>
    <t>Elizabeth Else</t>
  </si>
  <si>
    <t>Alexandra Leeder</t>
  </si>
  <si>
    <t>Katie Marshall</t>
  </si>
  <si>
    <t>Lilly Williamson Sharp</t>
  </si>
  <si>
    <t>Hannah Shaw</t>
  </si>
  <si>
    <t>Megan Wright</t>
  </si>
  <si>
    <t>Lola Bowker</t>
  </si>
  <si>
    <t>Polly Brown</t>
  </si>
  <si>
    <t>Alis Jenkinson</t>
  </si>
  <si>
    <t>Madeline Lowerson Clarke</t>
  </si>
  <si>
    <t>Felicity Welding</t>
  </si>
  <si>
    <t>Morgen Costley</t>
  </si>
  <si>
    <t>Hannah Quinn</t>
  </si>
  <si>
    <t>Imogen Wright</t>
  </si>
  <si>
    <t>Isabelle Latham</t>
  </si>
  <si>
    <t>Madeline Grogan</t>
  </si>
  <si>
    <t>Amber King</t>
  </si>
  <si>
    <t>Emily Nicholls</t>
  </si>
  <si>
    <t>Harriet Stannard</t>
  </si>
  <si>
    <t>Lauren Emsden</t>
  </si>
  <si>
    <t>Lea Best</t>
  </si>
  <si>
    <t>Laila Burrell</t>
  </si>
  <si>
    <t>Niamh Bottomley</t>
  </si>
  <si>
    <t>Bethany Robinson</t>
  </si>
  <si>
    <t>Rebecca Metcalf- Corrison</t>
  </si>
  <si>
    <t>Cora Francis</t>
  </si>
  <si>
    <t>Lucy Rackham</t>
  </si>
  <si>
    <t>Fay Coleman</t>
  </si>
  <si>
    <t>Emily Buttler</t>
  </si>
  <si>
    <t>13/14 G1 S0</t>
  </si>
  <si>
    <t>Ellie Green</t>
  </si>
  <si>
    <t>Lucy Jolly</t>
  </si>
  <si>
    <t>Mia Sankey</t>
  </si>
  <si>
    <t>Eady Carter</t>
  </si>
  <si>
    <t>Lucie Malin</t>
  </si>
  <si>
    <t>Lily Duffield</t>
  </si>
  <si>
    <t>Amelia Cowie</t>
  </si>
  <si>
    <t>Leah Kitson</t>
  </si>
  <si>
    <t>Charlotte Bath</t>
  </si>
  <si>
    <t>Holly Longden</t>
  </si>
  <si>
    <t>Maya Little</t>
  </si>
  <si>
    <t>Georgia Campbell</t>
  </si>
  <si>
    <t>Mia Shearwood</t>
  </si>
  <si>
    <t>Olivia Brown</t>
  </si>
  <si>
    <t>Leah Ridings</t>
  </si>
  <si>
    <t>Amber Willis</t>
  </si>
  <si>
    <t>13/14 G2 S1</t>
  </si>
  <si>
    <t>Erica Wright</t>
  </si>
  <si>
    <t>Kate Dickinson</t>
  </si>
  <si>
    <t>Lucy Wilby</t>
  </si>
  <si>
    <t>Riley Lawless-Coombes</t>
  </si>
  <si>
    <t>Elizabeth Tiplady</t>
  </si>
  <si>
    <t>Sapphire Kaye</t>
  </si>
  <si>
    <t>Alexandra Finn</t>
  </si>
  <si>
    <t>Melissa Carroll</t>
  </si>
  <si>
    <t>Gracie Ross</t>
  </si>
  <si>
    <t>Tara Hughes</t>
  </si>
  <si>
    <t>Amiee Cooke</t>
  </si>
  <si>
    <t>Olivia Dyson</t>
  </si>
  <si>
    <t>Jessie Trigg</t>
  </si>
  <si>
    <t>13/14 G3 S2</t>
  </si>
  <si>
    <t>Barracuda</t>
  </si>
  <si>
    <t>Front Walkover</t>
  </si>
  <si>
    <t>Catherine Porter</t>
  </si>
  <si>
    <t>Anna Dennison-Barbosa</t>
  </si>
  <si>
    <t>Amy Healey</t>
  </si>
  <si>
    <t>Paige Newton</t>
  </si>
  <si>
    <t>15 to 19 G3 S2</t>
  </si>
  <si>
    <t>Chloe Mynard</t>
  </si>
  <si>
    <t>Anna Waldock</t>
  </si>
  <si>
    <t>Lucy Metcalf</t>
  </si>
  <si>
    <t>Alice Jolly</t>
  </si>
  <si>
    <t>Katerina Holdsworth</t>
  </si>
  <si>
    <t>Bethany Greenwood</t>
  </si>
  <si>
    <t>15 to 19 G2 S1</t>
  </si>
  <si>
    <t>Alice Yates</t>
  </si>
  <si>
    <t>Molly Hobson</t>
  </si>
  <si>
    <t>Amy Mallinson</t>
  </si>
  <si>
    <t>15 to 19 G1 S0</t>
  </si>
  <si>
    <t>Megan Dobson</t>
  </si>
  <si>
    <t>Emily Stables</t>
  </si>
  <si>
    <t>Amelia Kniveton</t>
  </si>
  <si>
    <t>Chloe Woolley</t>
  </si>
  <si>
    <t>Megan Kerr</t>
  </si>
  <si>
    <t>Lauren Hesling</t>
  </si>
  <si>
    <t>Chloe Smith</t>
  </si>
  <si>
    <t>Yorkshire
SYNCHRONISED SWIMMING SPRING 2016
8th May
Ponds Forge, Sheffield</t>
  </si>
  <si>
    <t>SOLO RESULTS</t>
  </si>
  <si>
    <t>RECREATIONAL 12 &amp; U G1 S0</t>
  </si>
  <si>
    <t>Bill Cooper</t>
  </si>
  <si>
    <t>Execution</t>
  </si>
  <si>
    <t>Judge 1</t>
  </si>
  <si>
    <t>Artistic
Impression</t>
  </si>
  <si>
    <t>Judge 2</t>
  </si>
  <si>
    <t>Judge 3</t>
  </si>
  <si>
    <t>Judge 4</t>
  </si>
  <si>
    <t>Lydia Thompson</t>
  </si>
  <si>
    <t>Judge 5</t>
  </si>
  <si>
    <t>Vicky Hodge</t>
  </si>
  <si>
    <t>Judge 6</t>
  </si>
  <si>
    <t>F</t>
  </si>
  <si>
    <t>M</t>
  </si>
  <si>
    <t>T</t>
  </si>
  <si>
    <t>Judge 7</t>
  </si>
  <si>
    <t>G</t>
  </si>
  <si>
    <t>N</t>
  </si>
  <si>
    <t>U</t>
  </si>
  <si>
    <t>Start</t>
  </si>
  <si>
    <t>Code</t>
  </si>
  <si>
    <t>ID</t>
  </si>
  <si>
    <t>YOB</t>
  </si>
  <si>
    <t>Class 1</t>
  </si>
  <si>
    <t>Class 2</t>
  </si>
  <si>
    <t>RES</t>
  </si>
  <si>
    <t>%</t>
  </si>
  <si>
    <t>Calc</t>
  </si>
  <si>
    <t>Pen</t>
  </si>
  <si>
    <t>Routine Score</t>
  </si>
  <si>
    <t>Figures Score</t>
  </si>
  <si>
    <t>Overall Score</t>
  </si>
  <si>
    <t>FREE</t>
  </si>
  <si>
    <t>Artistic Imp</t>
  </si>
  <si>
    <t>RECREATIONAL 12 &amp; U G2 S1</t>
  </si>
  <si>
    <t>RECREATIONAL 13/14 G1 S0</t>
  </si>
  <si>
    <t>Y</t>
  </si>
  <si>
    <t>Borough of Kirklees</t>
  </si>
  <si>
    <t>RECREATIONAL 13/14 G2 S1</t>
  </si>
  <si>
    <t>RECREATIONAL 13/14 G3 S2</t>
  </si>
  <si>
    <t>I</t>
  </si>
  <si>
    <t>RECREATIONAL 15 to 19 G1 S0</t>
  </si>
  <si>
    <t>RECREATIONAL 15 to 19 G3 S2</t>
  </si>
  <si>
    <t>Pudsey Pearls</t>
  </si>
  <si>
    <t>RECREATIONAL 15 to 19 G2 S1</t>
  </si>
  <si>
    <t xml:space="preserve">Borough of Kirklees </t>
  </si>
  <si>
    <t>DUET RESULTS</t>
  </si>
  <si>
    <t>RECREATIONAL 12&amp;U G1 S0</t>
  </si>
  <si>
    <t>Gemma Hollas</t>
  </si>
  <si>
    <t>RECREATIONAL 12&amp;U G2 S1</t>
  </si>
  <si>
    <t>DUET RESULTS correct</t>
  </si>
  <si>
    <t>NO ENTRIES</t>
  </si>
  <si>
    <t>RECREATIONAL 15 to19 G2 S1</t>
  </si>
  <si>
    <t>RECREATIONAL 15 to19 G3 S2</t>
  </si>
  <si>
    <t>FREE COMBINATION ROUTINE RESULTS</t>
  </si>
  <si>
    <t>awaiting number</t>
  </si>
  <si>
    <t>RECREATIONAL 13/14</t>
  </si>
  <si>
    <t>RECREATIONAL 12&amp;U</t>
  </si>
  <si>
    <t>RECREATIONAL 19 &amp; Under</t>
  </si>
  <si>
    <t>Jackie Ross</t>
  </si>
  <si>
    <t>Mermaids</t>
  </si>
  <si>
    <t>Caitlin Kirby</t>
  </si>
  <si>
    <t>Millenium Cup</t>
  </si>
  <si>
    <t>12 G1 S0</t>
  </si>
  <si>
    <t>12 G2 S1</t>
  </si>
  <si>
    <t>13 G1 S0</t>
  </si>
  <si>
    <t>13 G2 S1</t>
  </si>
  <si>
    <t>13 G3 S2</t>
  </si>
  <si>
    <t>19 G1 S0</t>
  </si>
  <si>
    <t>19 G2 S1</t>
  </si>
  <si>
    <t>19 G3 S2</t>
  </si>
  <si>
    <t>Figures 6 points</t>
  </si>
  <si>
    <t>B</t>
  </si>
  <si>
    <t>H</t>
  </si>
  <si>
    <t>L</t>
  </si>
  <si>
    <t>S</t>
  </si>
  <si>
    <t>1st</t>
  </si>
  <si>
    <t>6 points</t>
  </si>
  <si>
    <t>5 points</t>
  </si>
  <si>
    <t>P</t>
  </si>
  <si>
    <t>2nd</t>
  </si>
  <si>
    <t>4 points</t>
  </si>
  <si>
    <t>3rd</t>
  </si>
  <si>
    <t>3 points</t>
  </si>
  <si>
    <t>4th</t>
  </si>
  <si>
    <t>2 points</t>
  </si>
  <si>
    <t>5th</t>
  </si>
  <si>
    <t xml:space="preserve">1 point </t>
  </si>
  <si>
    <t>6th</t>
  </si>
  <si>
    <t>1 point</t>
  </si>
  <si>
    <t>Solos 6 points</t>
  </si>
  <si>
    <t>Duets 6 points</t>
  </si>
  <si>
    <t>South Yorks Swans</t>
  </si>
  <si>
    <t>TEAMS 6 points</t>
  </si>
  <si>
    <t>13/14</t>
  </si>
  <si>
    <t>BOK &amp; SYS</t>
  </si>
  <si>
    <t>Leeds &amp; Pudsey</t>
  </si>
  <si>
    <t>bok</t>
  </si>
  <si>
    <t>Pudsey</t>
  </si>
  <si>
    <t>Leeds</t>
  </si>
  <si>
    <t>SY Swans</t>
  </si>
  <si>
    <t>Top Club</t>
  </si>
  <si>
    <t>Gateshead Figures</t>
  </si>
  <si>
    <t>Solos</t>
  </si>
  <si>
    <t>Duets</t>
  </si>
  <si>
    <t>Team</t>
  </si>
  <si>
    <t>Team Entries</t>
  </si>
  <si>
    <t>These are wrong changed on v2</t>
  </si>
  <si>
    <t>L &amp; S</t>
  </si>
  <si>
    <t>Joint</t>
  </si>
</sst>
</file>

<file path=xl/styles.xml><?xml version="1.0" encoding="utf-8"?>
<styleSheet xmlns="http://schemas.openxmlformats.org/spreadsheetml/2006/main">
  <numFmts count="2">
    <numFmt numFmtId="164" formatCode="_-* #,##0.000_-;\-* #,##0.000_-;_-* &quot;-&quot;???_-;_-@_-"/>
    <numFmt numFmtId="165" formatCode="_-* #,##0.0_-;\-* #,##0.0_-;_-* &quot;-&quot;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 Narrow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ill="1" applyBorder="1"/>
    <xf numFmtId="0" fontId="3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2" xfId="0" applyFill="1" applyBorder="1"/>
    <xf numFmtId="0" fontId="3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/>
    <xf numFmtId="0" fontId="0" fillId="7" borderId="2" xfId="0" applyFill="1" applyBorder="1"/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5" xfId="0" applyFill="1" applyBorder="1"/>
    <xf numFmtId="0" fontId="0" fillId="8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6" xfId="0" applyFill="1" applyBorder="1"/>
    <xf numFmtId="0" fontId="0" fillId="8" borderId="7" xfId="0" applyFill="1" applyBorder="1"/>
    <xf numFmtId="0" fontId="0" fillId="7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/>
    <xf numFmtId="0" fontId="0" fillId="7" borderId="6" xfId="0" applyFill="1" applyBorder="1"/>
    <xf numFmtId="0" fontId="0" fillId="4" borderId="9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F14" sqref="F14:F68"/>
    </sheetView>
  </sheetViews>
  <sheetFormatPr defaultRowHeight="15"/>
  <sheetData>
    <row r="1" spans="1:15">
      <c r="H1" t="s">
        <v>0</v>
      </c>
    </row>
    <row r="2" spans="1:15">
      <c r="A2" t="s">
        <v>57</v>
      </c>
      <c r="G2" t="s">
        <v>2</v>
      </c>
    </row>
    <row r="3" spans="1:15">
      <c r="F3" t="s">
        <v>4</v>
      </c>
      <c r="H3" t="s">
        <v>5</v>
      </c>
    </row>
    <row r="4" spans="1:15">
      <c r="H4" t="s">
        <v>6</v>
      </c>
      <c r="J4" t="s">
        <v>7</v>
      </c>
      <c r="L4" t="s">
        <v>8</v>
      </c>
      <c r="N4" t="s">
        <v>9</v>
      </c>
    </row>
    <row r="6" spans="1:15">
      <c r="A6" t="s">
        <v>10</v>
      </c>
      <c r="B6" t="s">
        <v>58</v>
      </c>
      <c r="C6">
        <v>101</v>
      </c>
      <c r="D6">
        <v>1.1000000000000001</v>
      </c>
      <c r="F6" t="s">
        <v>12</v>
      </c>
      <c r="G6">
        <v>1</v>
      </c>
      <c r="H6" t="s">
        <v>59</v>
      </c>
      <c r="J6" t="s">
        <v>60</v>
      </c>
    </row>
    <row r="7" spans="1:15">
      <c r="A7" t="s">
        <v>14</v>
      </c>
      <c r="B7" t="s">
        <v>61</v>
      </c>
      <c r="C7">
        <v>301</v>
      </c>
      <c r="D7">
        <v>1</v>
      </c>
      <c r="G7">
        <v>2</v>
      </c>
      <c r="H7" t="s">
        <v>62</v>
      </c>
      <c r="J7" t="s">
        <v>63</v>
      </c>
    </row>
    <row r="8" spans="1:15">
      <c r="A8" t="s">
        <v>17</v>
      </c>
      <c r="G8">
        <v>3</v>
      </c>
      <c r="H8" t="s">
        <v>64</v>
      </c>
      <c r="J8" t="s">
        <v>65</v>
      </c>
    </row>
    <row r="9" spans="1:15">
      <c r="A9" t="s">
        <v>19</v>
      </c>
      <c r="G9">
        <v>4</v>
      </c>
      <c r="H9" t="s">
        <v>66</v>
      </c>
      <c r="J9" t="s">
        <v>67</v>
      </c>
    </row>
    <row r="10" spans="1:15">
      <c r="G10">
        <v>5</v>
      </c>
      <c r="H10" t="s">
        <v>68</v>
      </c>
      <c r="J10" t="s">
        <v>69</v>
      </c>
    </row>
    <row r="12" spans="1:15">
      <c r="D12">
        <v>2.1</v>
      </c>
    </row>
    <row r="13" spans="1:15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15">
      <c r="A14">
        <v>16</v>
      </c>
      <c r="B14" t="s">
        <v>70</v>
      </c>
      <c r="C14" t="s">
        <v>42</v>
      </c>
      <c r="D14" t="s">
        <v>71</v>
      </c>
      <c r="H14">
        <v>5.6467000000000001</v>
      </c>
      <c r="I14">
        <v>5.0332999999999997</v>
      </c>
      <c r="J14">
        <v>0</v>
      </c>
      <c r="K14">
        <v>0</v>
      </c>
      <c r="L14">
        <v>10.68</v>
      </c>
      <c r="M14">
        <v>50.857100000000003</v>
      </c>
      <c r="N14">
        <v>0</v>
      </c>
      <c r="O14">
        <v>50.857100000000003</v>
      </c>
    </row>
    <row r="15" spans="1:15">
      <c r="A15">
        <v>35</v>
      </c>
      <c r="B15" t="s">
        <v>72</v>
      </c>
      <c r="C15" t="s">
        <v>47</v>
      </c>
      <c r="G15" t="s">
        <v>27</v>
      </c>
      <c r="H15">
        <v>5.6833</v>
      </c>
      <c r="I15">
        <v>4.8333000000000004</v>
      </c>
      <c r="J15">
        <v>0</v>
      </c>
      <c r="K15">
        <v>0</v>
      </c>
      <c r="L15">
        <v>10.5166</v>
      </c>
      <c r="M15">
        <v>50.079000000000001</v>
      </c>
      <c r="N15">
        <v>0</v>
      </c>
      <c r="O15">
        <v>50.079000000000001</v>
      </c>
    </row>
    <row r="16" spans="1:15">
      <c r="A16">
        <v>20</v>
      </c>
      <c r="B16" t="s">
        <v>73</v>
      </c>
      <c r="C16" t="s">
        <v>47</v>
      </c>
      <c r="G16" t="s">
        <v>27</v>
      </c>
      <c r="H16">
        <v>5.5732999999999997</v>
      </c>
      <c r="I16">
        <v>4.9333</v>
      </c>
      <c r="J16">
        <v>0</v>
      </c>
      <c r="K16">
        <v>0</v>
      </c>
      <c r="L16">
        <v>10.506599999999999</v>
      </c>
      <c r="M16">
        <v>50.031399999999998</v>
      </c>
      <c r="N16">
        <v>0</v>
      </c>
      <c r="O16">
        <v>50.031399999999998</v>
      </c>
    </row>
    <row r="17" spans="1:15">
      <c r="A17">
        <v>25</v>
      </c>
      <c r="B17" t="s">
        <v>74</v>
      </c>
      <c r="C17" t="s">
        <v>47</v>
      </c>
      <c r="G17" t="s">
        <v>27</v>
      </c>
      <c r="H17">
        <v>5.5732999999999997</v>
      </c>
      <c r="I17">
        <v>4.8666999999999998</v>
      </c>
      <c r="J17">
        <v>0</v>
      </c>
      <c r="K17">
        <v>0</v>
      </c>
      <c r="L17">
        <v>10.44</v>
      </c>
      <c r="M17">
        <v>49.714300000000001</v>
      </c>
      <c r="N17">
        <v>0</v>
      </c>
      <c r="O17">
        <v>49.714300000000001</v>
      </c>
    </row>
    <row r="18" spans="1:15">
      <c r="A18">
        <v>18</v>
      </c>
      <c r="B18" t="s">
        <v>75</v>
      </c>
      <c r="C18" t="s">
        <v>47</v>
      </c>
      <c r="G18" t="s">
        <v>27</v>
      </c>
      <c r="H18">
        <v>5.4267000000000003</v>
      </c>
      <c r="I18">
        <v>5</v>
      </c>
      <c r="J18">
        <v>0</v>
      </c>
      <c r="K18">
        <v>0</v>
      </c>
      <c r="L18">
        <v>10.4267</v>
      </c>
      <c r="M18">
        <v>49.651000000000003</v>
      </c>
      <c r="N18">
        <v>0</v>
      </c>
      <c r="O18">
        <v>49.651000000000003</v>
      </c>
    </row>
    <row r="19" spans="1:15">
      <c r="A19">
        <v>29</v>
      </c>
      <c r="B19" t="s">
        <v>76</v>
      </c>
      <c r="C19" t="s">
        <v>47</v>
      </c>
      <c r="G19" t="s">
        <v>27</v>
      </c>
      <c r="H19">
        <v>5.4633000000000003</v>
      </c>
      <c r="I19">
        <v>4.8333000000000004</v>
      </c>
      <c r="J19">
        <v>0</v>
      </c>
      <c r="K19">
        <v>0</v>
      </c>
      <c r="L19">
        <v>10.296600000000002</v>
      </c>
      <c r="M19">
        <v>49.031399999999998</v>
      </c>
      <c r="N19">
        <v>0</v>
      </c>
      <c r="O19">
        <v>49.031399999999998</v>
      </c>
    </row>
    <row r="20" spans="1:15">
      <c r="A20">
        <v>27</v>
      </c>
      <c r="B20" t="s">
        <v>77</v>
      </c>
      <c r="C20" t="s">
        <v>42</v>
      </c>
      <c r="H20">
        <v>5.4633000000000003</v>
      </c>
      <c r="I20">
        <v>4.7667000000000002</v>
      </c>
      <c r="J20">
        <v>0</v>
      </c>
      <c r="K20">
        <v>0</v>
      </c>
      <c r="L20">
        <v>10.23</v>
      </c>
      <c r="M20">
        <v>48.714300000000001</v>
      </c>
      <c r="N20">
        <v>0</v>
      </c>
      <c r="O20">
        <v>48.714300000000001</v>
      </c>
    </row>
    <row r="21" spans="1:15">
      <c r="A21">
        <v>14</v>
      </c>
      <c r="B21" t="s">
        <v>78</v>
      </c>
      <c r="C21" t="s">
        <v>42</v>
      </c>
      <c r="D21" t="s">
        <v>71</v>
      </c>
      <c r="H21">
        <v>5.4267000000000003</v>
      </c>
      <c r="I21">
        <v>4.8</v>
      </c>
      <c r="J21">
        <v>0</v>
      </c>
      <c r="K21">
        <v>0</v>
      </c>
      <c r="L21">
        <v>10.226700000000001</v>
      </c>
      <c r="M21">
        <v>48.698599999999999</v>
      </c>
      <c r="N21">
        <v>0</v>
      </c>
      <c r="O21">
        <v>48.698599999999999</v>
      </c>
    </row>
    <row r="22" spans="1:15">
      <c r="A22">
        <v>52</v>
      </c>
      <c r="B22" t="s">
        <v>79</v>
      </c>
      <c r="C22" t="s">
        <v>47</v>
      </c>
      <c r="G22" t="s">
        <v>27</v>
      </c>
      <c r="H22">
        <v>5.4633000000000003</v>
      </c>
      <c r="I22">
        <v>4.7332999999999998</v>
      </c>
      <c r="J22">
        <v>0</v>
      </c>
      <c r="K22">
        <v>0</v>
      </c>
      <c r="L22">
        <v>10.1966</v>
      </c>
      <c r="M22">
        <v>48.555199999999999</v>
      </c>
      <c r="N22">
        <v>0</v>
      </c>
      <c r="O22">
        <v>48.555199999999999</v>
      </c>
    </row>
    <row r="23" spans="1:15">
      <c r="A23">
        <v>32</v>
      </c>
      <c r="B23" t="s">
        <v>80</v>
      </c>
      <c r="C23" t="s">
        <v>42</v>
      </c>
      <c r="D23" t="s">
        <v>71</v>
      </c>
      <c r="H23">
        <v>5.5</v>
      </c>
      <c r="I23">
        <v>4.6666999999999996</v>
      </c>
      <c r="J23">
        <v>0</v>
      </c>
      <c r="K23">
        <v>0</v>
      </c>
      <c r="L23">
        <v>10.166699999999999</v>
      </c>
      <c r="M23">
        <v>48.4129</v>
      </c>
      <c r="N23">
        <v>0</v>
      </c>
      <c r="O23">
        <v>48.4129</v>
      </c>
    </row>
    <row r="24" spans="1:15">
      <c r="A24">
        <v>43</v>
      </c>
      <c r="B24" t="s">
        <v>81</v>
      </c>
      <c r="C24" t="s">
        <v>36</v>
      </c>
      <c r="H24">
        <v>5.4267000000000003</v>
      </c>
      <c r="I24">
        <v>4.7</v>
      </c>
      <c r="J24">
        <v>0</v>
      </c>
      <c r="K24">
        <v>0</v>
      </c>
      <c r="L24">
        <v>10.1267</v>
      </c>
      <c r="M24">
        <v>48.2224</v>
      </c>
      <c r="N24">
        <v>0</v>
      </c>
      <c r="O24">
        <v>48.2224</v>
      </c>
    </row>
    <row r="25" spans="1:15">
      <c r="A25">
        <v>33</v>
      </c>
      <c r="B25" t="s">
        <v>82</v>
      </c>
      <c r="C25" t="s">
        <v>36</v>
      </c>
      <c r="G25" t="s">
        <v>27</v>
      </c>
      <c r="H25">
        <v>5.39</v>
      </c>
      <c r="I25">
        <v>4.7332999999999998</v>
      </c>
      <c r="J25">
        <v>0</v>
      </c>
      <c r="K25">
        <v>0</v>
      </c>
      <c r="L25">
        <v>10.1233</v>
      </c>
      <c r="M25">
        <v>48.206200000000003</v>
      </c>
      <c r="N25">
        <v>0</v>
      </c>
      <c r="O25">
        <v>48.206200000000003</v>
      </c>
    </row>
    <row r="26" spans="1:15">
      <c r="A26">
        <v>41</v>
      </c>
      <c r="B26" t="s">
        <v>83</v>
      </c>
      <c r="C26" t="s">
        <v>42</v>
      </c>
      <c r="D26" t="s">
        <v>71</v>
      </c>
      <c r="H26">
        <v>5.4633000000000003</v>
      </c>
      <c r="I26">
        <v>4.6333000000000002</v>
      </c>
      <c r="J26">
        <v>0</v>
      </c>
      <c r="K26">
        <v>0</v>
      </c>
      <c r="L26">
        <v>10.0966</v>
      </c>
      <c r="M26">
        <v>48.079000000000001</v>
      </c>
      <c r="N26">
        <v>0</v>
      </c>
      <c r="O26">
        <v>48.079000000000001</v>
      </c>
    </row>
    <row r="27" spans="1:15">
      <c r="A27">
        <v>26</v>
      </c>
      <c r="B27" t="s">
        <v>84</v>
      </c>
      <c r="C27" t="s">
        <v>56</v>
      </c>
      <c r="G27" t="s">
        <v>27</v>
      </c>
      <c r="H27">
        <v>5.39</v>
      </c>
      <c r="I27">
        <v>4.7</v>
      </c>
      <c r="J27">
        <v>0</v>
      </c>
      <c r="K27">
        <v>0</v>
      </c>
      <c r="L27">
        <v>10.09</v>
      </c>
      <c r="M27">
        <v>48.047600000000003</v>
      </c>
      <c r="N27">
        <v>0</v>
      </c>
      <c r="O27">
        <v>48.047600000000003</v>
      </c>
    </row>
    <row r="28" spans="1:15">
      <c r="A28">
        <v>1</v>
      </c>
      <c r="B28" t="s">
        <v>85</v>
      </c>
      <c r="C28" t="s">
        <v>36</v>
      </c>
      <c r="H28">
        <v>5.3167</v>
      </c>
      <c r="I28">
        <v>4.7667000000000002</v>
      </c>
      <c r="J28">
        <v>0</v>
      </c>
      <c r="K28">
        <v>0</v>
      </c>
      <c r="L28">
        <v>10.083400000000001</v>
      </c>
      <c r="M28">
        <v>48.016199999999998</v>
      </c>
      <c r="N28">
        <v>0</v>
      </c>
      <c r="O28">
        <v>48.016199999999998</v>
      </c>
    </row>
    <row r="29" spans="1:15">
      <c r="A29">
        <v>24</v>
      </c>
      <c r="B29" t="s">
        <v>86</v>
      </c>
      <c r="C29" t="s">
        <v>87</v>
      </c>
      <c r="H29">
        <v>5.3532999999999999</v>
      </c>
      <c r="I29">
        <v>4.7</v>
      </c>
      <c r="J29">
        <v>0</v>
      </c>
      <c r="K29">
        <v>0</v>
      </c>
      <c r="L29">
        <v>10.0533</v>
      </c>
      <c r="M29">
        <v>47.872900000000001</v>
      </c>
      <c r="N29">
        <v>0</v>
      </c>
      <c r="O29">
        <v>47.872900000000001</v>
      </c>
    </row>
    <row r="30" spans="1:15">
      <c r="A30">
        <v>46</v>
      </c>
      <c r="B30" t="s">
        <v>88</v>
      </c>
      <c r="C30" t="s">
        <v>36</v>
      </c>
      <c r="H30">
        <v>5.3532999999999999</v>
      </c>
      <c r="I30">
        <v>4.6666999999999996</v>
      </c>
      <c r="J30">
        <v>0</v>
      </c>
      <c r="K30">
        <v>0</v>
      </c>
      <c r="L30">
        <v>10.02</v>
      </c>
      <c r="M30">
        <v>47.714300000000001</v>
      </c>
      <c r="N30">
        <v>0</v>
      </c>
      <c r="O30">
        <v>47.714300000000001</v>
      </c>
    </row>
    <row r="31" spans="1:15">
      <c r="A31">
        <v>54</v>
      </c>
      <c r="B31" t="s">
        <v>89</v>
      </c>
      <c r="C31" t="s">
        <v>56</v>
      </c>
      <c r="H31">
        <v>5.4633000000000003</v>
      </c>
      <c r="I31">
        <v>4.5332999999999997</v>
      </c>
      <c r="J31">
        <v>0</v>
      </c>
      <c r="K31">
        <v>0</v>
      </c>
      <c r="L31">
        <v>9.9966000000000008</v>
      </c>
      <c r="M31">
        <v>47.602899999999998</v>
      </c>
      <c r="N31">
        <v>0</v>
      </c>
      <c r="O31">
        <v>47.602899999999998</v>
      </c>
    </row>
    <row r="32" spans="1:15">
      <c r="A32">
        <v>23</v>
      </c>
      <c r="B32" t="s">
        <v>90</v>
      </c>
      <c r="C32" t="s">
        <v>38</v>
      </c>
      <c r="H32">
        <v>5.4267000000000003</v>
      </c>
      <c r="I32">
        <v>4.5332999999999997</v>
      </c>
      <c r="J32">
        <v>0</v>
      </c>
      <c r="K32">
        <v>0</v>
      </c>
      <c r="L32">
        <v>9.9600000000000009</v>
      </c>
      <c r="M32">
        <v>47.428600000000003</v>
      </c>
      <c r="N32">
        <v>0</v>
      </c>
      <c r="O32">
        <v>47.428600000000003</v>
      </c>
    </row>
    <row r="33" spans="1:15">
      <c r="A33">
        <v>55</v>
      </c>
      <c r="B33" t="s">
        <v>91</v>
      </c>
      <c r="C33" t="s">
        <v>36</v>
      </c>
      <c r="G33" t="s">
        <v>27</v>
      </c>
      <c r="H33">
        <v>5.5366999999999997</v>
      </c>
      <c r="I33">
        <v>4.4000000000000004</v>
      </c>
      <c r="J33">
        <v>0</v>
      </c>
      <c r="K33">
        <v>0</v>
      </c>
      <c r="L33">
        <v>9.9367000000000001</v>
      </c>
      <c r="M33">
        <v>47.317599999999999</v>
      </c>
      <c r="N33">
        <v>0</v>
      </c>
      <c r="O33">
        <v>47.317599999999999</v>
      </c>
    </row>
    <row r="34" spans="1:15">
      <c r="A34">
        <v>7</v>
      </c>
      <c r="B34" t="s">
        <v>92</v>
      </c>
      <c r="C34" t="s">
        <v>36</v>
      </c>
      <c r="G34" t="s">
        <v>27</v>
      </c>
      <c r="H34">
        <v>5.28</v>
      </c>
      <c r="I34">
        <v>4.5999999999999996</v>
      </c>
      <c r="J34">
        <v>0</v>
      </c>
      <c r="K34">
        <v>0</v>
      </c>
      <c r="L34">
        <v>9.879999999999999</v>
      </c>
      <c r="M34">
        <v>47.047600000000003</v>
      </c>
      <c r="N34">
        <v>0</v>
      </c>
      <c r="O34">
        <v>47.047600000000003</v>
      </c>
    </row>
    <row r="35" spans="1:15">
      <c r="A35">
        <v>48</v>
      </c>
      <c r="B35" t="s">
        <v>93</v>
      </c>
      <c r="C35" t="s">
        <v>38</v>
      </c>
      <c r="G35" t="s">
        <v>27</v>
      </c>
      <c r="H35">
        <v>5.39</v>
      </c>
      <c r="I35">
        <v>4.4667000000000003</v>
      </c>
      <c r="J35">
        <v>0</v>
      </c>
      <c r="K35">
        <v>0</v>
      </c>
      <c r="L35">
        <v>9.8567</v>
      </c>
      <c r="M35">
        <v>46.936700000000002</v>
      </c>
      <c r="N35">
        <v>0</v>
      </c>
      <c r="O35">
        <v>46.936700000000002</v>
      </c>
    </row>
    <row r="36" spans="1:15">
      <c r="A36">
        <v>13</v>
      </c>
      <c r="B36" t="s">
        <v>94</v>
      </c>
      <c r="C36" t="s">
        <v>36</v>
      </c>
      <c r="G36" t="s">
        <v>27</v>
      </c>
      <c r="H36">
        <v>5.2432999999999996</v>
      </c>
      <c r="I36">
        <v>4.5999999999999996</v>
      </c>
      <c r="J36">
        <v>0</v>
      </c>
      <c r="K36">
        <v>0</v>
      </c>
      <c r="L36">
        <v>9.8432999999999993</v>
      </c>
      <c r="M36">
        <v>46.872900000000001</v>
      </c>
      <c r="N36">
        <v>0</v>
      </c>
      <c r="O36">
        <v>46.872900000000001</v>
      </c>
    </row>
    <row r="37" spans="1:15">
      <c r="A37">
        <v>5</v>
      </c>
      <c r="B37" t="s">
        <v>95</v>
      </c>
      <c r="C37" t="s">
        <v>56</v>
      </c>
      <c r="H37">
        <v>5.1333000000000002</v>
      </c>
      <c r="I37">
        <v>4.6666999999999996</v>
      </c>
      <c r="J37">
        <v>0</v>
      </c>
      <c r="K37">
        <v>0</v>
      </c>
      <c r="L37">
        <v>9.8000000000000007</v>
      </c>
      <c r="M37">
        <v>46.666699999999999</v>
      </c>
      <c r="N37">
        <v>0</v>
      </c>
      <c r="O37">
        <v>46.666699999999999</v>
      </c>
    </row>
    <row r="38" spans="1:15">
      <c r="A38">
        <v>36</v>
      </c>
      <c r="B38" t="s">
        <v>96</v>
      </c>
      <c r="C38" t="s">
        <v>36</v>
      </c>
      <c r="H38">
        <v>5.5</v>
      </c>
      <c r="I38">
        <v>4.3</v>
      </c>
      <c r="J38">
        <v>0</v>
      </c>
      <c r="K38">
        <v>0</v>
      </c>
      <c r="L38">
        <v>9.8000000000000007</v>
      </c>
      <c r="M38">
        <v>46.666699999999999</v>
      </c>
      <c r="N38">
        <v>0</v>
      </c>
      <c r="O38">
        <v>46.666699999999999</v>
      </c>
    </row>
    <row r="39" spans="1:15">
      <c r="A39">
        <v>38</v>
      </c>
      <c r="B39" t="s">
        <v>97</v>
      </c>
      <c r="C39" t="s">
        <v>38</v>
      </c>
      <c r="H39">
        <v>5.28</v>
      </c>
      <c r="I39">
        <v>4.5</v>
      </c>
      <c r="J39">
        <v>0</v>
      </c>
      <c r="K39">
        <v>0</v>
      </c>
      <c r="L39">
        <v>9.7800000000000011</v>
      </c>
      <c r="M39">
        <v>46.571399999999997</v>
      </c>
      <c r="N39">
        <v>0</v>
      </c>
      <c r="O39">
        <v>46.571399999999997</v>
      </c>
    </row>
    <row r="40" spans="1:15">
      <c r="A40">
        <v>47</v>
      </c>
      <c r="B40" t="s">
        <v>98</v>
      </c>
      <c r="C40" t="s">
        <v>38</v>
      </c>
      <c r="H40">
        <v>5.4267000000000003</v>
      </c>
      <c r="I40">
        <v>4.3333000000000004</v>
      </c>
      <c r="J40">
        <v>0</v>
      </c>
      <c r="K40">
        <v>0</v>
      </c>
      <c r="L40">
        <v>9.7600000000000016</v>
      </c>
      <c r="M40">
        <v>46.476199999999999</v>
      </c>
      <c r="N40">
        <v>0</v>
      </c>
      <c r="O40">
        <v>46.476199999999999</v>
      </c>
    </row>
    <row r="41" spans="1:15">
      <c r="A41">
        <v>51</v>
      </c>
      <c r="B41" t="s">
        <v>99</v>
      </c>
      <c r="C41" t="s">
        <v>42</v>
      </c>
      <c r="H41">
        <v>5.39</v>
      </c>
      <c r="I41">
        <v>4.3666999999999998</v>
      </c>
      <c r="J41">
        <v>0</v>
      </c>
      <c r="K41">
        <v>0</v>
      </c>
      <c r="L41">
        <v>9.7566999999999986</v>
      </c>
      <c r="M41">
        <v>46.460500000000003</v>
      </c>
      <c r="N41">
        <v>0</v>
      </c>
      <c r="O41">
        <v>46.460500000000003</v>
      </c>
    </row>
    <row r="42" spans="1:15">
      <c r="A42">
        <v>34</v>
      </c>
      <c r="B42" t="s">
        <v>100</v>
      </c>
      <c r="C42" t="s">
        <v>36</v>
      </c>
      <c r="G42" t="s">
        <v>27</v>
      </c>
      <c r="H42">
        <v>5.3167</v>
      </c>
      <c r="I42">
        <v>4.4000000000000004</v>
      </c>
      <c r="J42">
        <v>0</v>
      </c>
      <c r="K42">
        <v>0</v>
      </c>
      <c r="L42">
        <v>9.7166999999999994</v>
      </c>
      <c r="M42">
        <v>46.27</v>
      </c>
      <c r="N42">
        <v>0</v>
      </c>
      <c r="O42">
        <v>46.27</v>
      </c>
    </row>
    <row r="43" spans="1:15">
      <c r="A43">
        <v>50</v>
      </c>
      <c r="B43" t="s">
        <v>101</v>
      </c>
      <c r="C43" t="s">
        <v>87</v>
      </c>
      <c r="H43">
        <v>5.3532999999999999</v>
      </c>
      <c r="I43">
        <v>4.3333000000000004</v>
      </c>
      <c r="J43">
        <v>0</v>
      </c>
      <c r="K43">
        <v>0</v>
      </c>
      <c r="L43">
        <v>9.6866000000000003</v>
      </c>
      <c r="M43">
        <v>46.1267</v>
      </c>
      <c r="N43">
        <v>0</v>
      </c>
      <c r="O43">
        <v>46.1267</v>
      </c>
    </row>
    <row r="44" spans="1:15">
      <c r="A44">
        <v>42</v>
      </c>
      <c r="B44" t="s">
        <v>102</v>
      </c>
      <c r="C44" t="s">
        <v>56</v>
      </c>
      <c r="H44">
        <v>5.5366999999999997</v>
      </c>
      <c r="I44">
        <v>4.1333000000000002</v>
      </c>
      <c r="J44">
        <v>0</v>
      </c>
      <c r="K44">
        <v>0</v>
      </c>
      <c r="L44">
        <v>9.67</v>
      </c>
      <c r="M44">
        <v>46.047600000000003</v>
      </c>
      <c r="N44">
        <v>0</v>
      </c>
      <c r="O44">
        <v>46.047600000000003</v>
      </c>
    </row>
    <row r="45" spans="1:15">
      <c r="A45">
        <v>53</v>
      </c>
      <c r="B45" t="s">
        <v>103</v>
      </c>
      <c r="C45" t="s">
        <v>38</v>
      </c>
      <c r="H45">
        <v>5.2066999999999997</v>
      </c>
      <c r="I45">
        <v>4.4333</v>
      </c>
      <c r="J45">
        <v>0</v>
      </c>
      <c r="K45">
        <v>0</v>
      </c>
      <c r="L45">
        <v>9.64</v>
      </c>
      <c r="M45">
        <v>45.904800000000002</v>
      </c>
      <c r="N45">
        <v>0</v>
      </c>
      <c r="O45">
        <v>45.904800000000002</v>
      </c>
    </row>
    <row r="46" spans="1:15">
      <c r="A46">
        <v>28</v>
      </c>
      <c r="B46" t="s">
        <v>104</v>
      </c>
      <c r="C46" t="s">
        <v>38</v>
      </c>
      <c r="H46">
        <v>5.0599999999999996</v>
      </c>
      <c r="I46">
        <v>4.5332999999999997</v>
      </c>
      <c r="J46">
        <v>0</v>
      </c>
      <c r="K46">
        <v>0</v>
      </c>
      <c r="L46">
        <v>9.5932999999999993</v>
      </c>
      <c r="M46">
        <v>45.682400000000001</v>
      </c>
      <c r="N46">
        <v>0</v>
      </c>
      <c r="O46">
        <v>45.682400000000001</v>
      </c>
    </row>
    <row r="47" spans="1:15">
      <c r="A47">
        <v>37</v>
      </c>
      <c r="B47" t="s">
        <v>105</v>
      </c>
      <c r="C47" t="s">
        <v>47</v>
      </c>
      <c r="G47" t="s">
        <v>27</v>
      </c>
      <c r="H47">
        <v>5.2066999999999997</v>
      </c>
      <c r="I47">
        <v>4.3333000000000004</v>
      </c>
      <c r="J47">
        <v>0</v>
      </c>
      <c r="K47">
        <v>0</v>
      </c>
      <c r="L47">
        <v>9.5399999999999991</v>
      </c>
      <c r="M47">
        <v>45.428600000000003</v>
      </c>
      <c r="N47">
        <v>0</v>
      </c>
      <c r="O47">
        <v>45.428600000000003</v>
      </c>
    </row>
    <row r="48" spans="1:15">
      <c r="A48">
        <v>12</v>
      </c>
      <c r="B48" t="s">
        <v>106</v>
      </c>
      <c r="C48" t="s">
        <v>36</v>
      </c>
      <c r="G48" t="s">
        <v>27</v>
      </c>
      <c r="H48">
        <v>4.9866999999999999</v>
      </c>
      <c r="I48">
        <v>4.5</v>
      </c>
      <c r="J48">
        <v>0</v>
      </c>
      <c r="K48">
        <v>0</v>
      </c>
      <c r="L48">
        <v>9.486699999999999</v>
      </c>
      <c r="M48">
        <v>45.174799999999998</v>
      </c>
      <c r="N48">
        <v>0</v>
      </c>
      <c r="O48">
        <v>45.174799999999998</v>
      </c>
    </row>
    <row r="49" spans="1:15">
      <c r="A49">
        <v>44</v>
      </c>
      <c r="B49" t="s">
        <v>107</v>
      </c>
      <c r="C49" t="s">
        <v>36</v>
      </c>
      <c r="G49" t="s">
        <v>27</v>
      </c>
      <c r="H49">
        <v>5.0967000000000002</v>
      </c>
      <c r="I49">
        <v>4.3333000000000004</v>
      </c>
      <c r="J49">
        <v>0</v>
      </c>
      <c r="K49">
        <v>0</v>
      </c>
      <c r="L49">
        <v>9.43</v>
      </c>
      <c r="M49">
        <v>44.904800000000002</v>
      </c>
      <c r="N49">
        <v>0</v>
      </c>
      <c r="O49">
        <v>44.904800000000002</v>
      </c>
    </row>
    <row r="50" spans="1:15">
      <c r="A50">
        <v>22</v>
      </c>
      <c r="B50" t="s">
        <v>108</v>
      </c>
      <c r="C50" t="s">
        <v>42</v>
      </c>
      <c r="D50" t="s">
        <v>71</v>
      </c>
      <c r="H50">
        <v>5.0599999999999996</v>
      </c>
      <c r="I50">
        <v>4.3</v>
      </c>
      <c r="J50">
        <v>0</v>
      </c>
      <c r="K50">
        <v>0</v>
      </c>
      <c r="L50">
        <v>9.36</v>
      </c>
      <c r="M50">
        <v>44.571399999999997</v>
      </c>
      <c r="N50">
        <v>0</v>
      </c>
      <c r="O50">
        <v>44.571399999999997</v>
      </c>
    </row>
    <row r="51" spans="1:15">
      <c r="A51">
        <v>30</v>
      </c>
      <c r="B51" t="s">
        <v>109</v>
      </c>
      <c r="C51" t="s">
        <v>42</v>
      </c>
      <c r="H51">
        <v>5.0232999999999999</v>
      </c>
      <c r="I51">
        <v>4.3333000000000004</v>
      </c>
      <c r="J51">
        <v>0</v>
      </c>
      <c r="K51">
        <v>0</v>
      </c>
      <c r="L51">
        <v>9.3566000000000003</v>
      </c>
      <c r="M51">
        <v>44.555199999999999</v>
      </c>
      <c r="N51">
        <v>0</v>
      </c>
      <c r="O51">
        <v>44.555199999999999</v>
      </c>
    </row>
    <row r="52" spans="1:15">
      <c r="A52">
        <v>31</v>
      </c>
      <c r="B52" t="s">
        <v>110</v>
      </c>
      <c r="C52" t="s">
        <v>87</v>
      </c>
      <c r="H52">
        <v>5.0232999999999999</v>
      </c>
      <c r="I52">
        <v>4.3333000000000004</v>
      </c>
      <c r="J52">
        <v>0</v>
      </c>
      <c r="K52">
        <v>0</v>
      </c>
      <c r="L52">
        <v>9.3566000000000003</v>
      </c>
      <c r="M52">
        <v>44.555199999999999</v>
      </c>
      <c r="N52">
        <v>0</v>
      </c>
      <c r="O52">
        <v>44.555199999999999</v>
      </c>
    </row>
    <row r="53" spans="1:15">
      <c r="A53">
        <v>49</v>
      </c>
      <c r="B53" t="s">
        <v>111</v>
      </c>
      <c r="C53" t="s">
        <v>87</v>
      </c>
      <c r="H53">
        <v>5.2066999999999997</v>
      </c>
      <c r="I53">
        <v>4.1333000000000002</v>
      </c>
      <c r="J53">
        <v>0</v>
      </c>
      <c r="K53">
        <v>0</v>
      </c>
      <c r="L53">
        <v>9.34</v>
      </c>
      <c r="M53">
        <v>44.476199999999999</v>
      </c>
      <c r="N53">
        <v>0</v>
      </c>
      <c r="O53">
        <v>44.476199999999999</v>
      </c>
    </row>
    <row r="54" spans="1:15">
      <c r="A54">
        <v>3</v>
      </c>
      <c r="B54" t="s">
        <v>112</v>
      </c>
      <c r="C54" t="s">
        <v>36</v>
      </c>
      <c r="H54">
        <v>4.9132999999999996</v>
      </c>
      <c r="I54">
        <v>4.4000000000000004</v>
      </c>
      <c r="J54">
        <v>0</v>
      </c>
      <c r="K54">
        <v>0</v>
      </c>
      <c r="L54">
        <v>9.3132999999999999</v>
      </c>
      <c r="M54">
        <v>44.348999999999997</v>
      </c>
      <c r="N54">
        <v>0</v>
      </c>
      <c r="O54">
        <v>44.348999999999997</v>
      </c>
    </row>
    <row r="55" spans="1:15">
      <c r="A55">
        <v>15</v>
      </c>
      <c r="B55" t="s">
        <v>113</v>
      </c>
      <c r="C55" t="s">
        <v>38</v>
      </c>
      <c r="H55">
        <v>4.9132999999999996</v>
      </c>
      <c r="I55">
        <v>4.3333000000000004</v>
      </c>
      <c r="J55">
        <v>0</v>
      </c>
      <c r="K55">
        <v>0</v>
      </c>
      <c r="L55">
        <v>9.2466000000000008</v>
      </c>
      <c r="M55">
        <v>44.031399999999998</v>
      </c>
      <c r="N55">
        <v>0</v>
      </c>
      <c r="O55">
        <v>44.031399999999998</v>
      </c>
    </row>
    <row r="56" spans="1:15">
      <c r="A56">
        <v>2</v>
      </c>
      <c r="B56" t="s">
        <v>114</v>
      </c>
      <c r="C56" t="s">
        <v>42</v>
      </c>
      <c r="D56" t="s">
        <v>71</v>
      </c>
      <c r="H56">
        <v>4.84</v>
      </c>
      <c r="I56">
        <v>4.4000000000000004</v>
      </c>
      <c r="J56">
        <v>0</v>
      </c>
      <c r="K56">
        <v>0</v>
      </c>
      <c r="L56">
        <v>9.24</v>
      </c>
      <c r="M56">
        <v>44</v>
      </c>
      <c r="N56">
        <v>0</v>
      </c>
      <c r="O56">
        <v>44</v>
      </c>
    </row>
    <row r="57" spans="1:15">
      <c r="A57">
        <v>45</v>
      </c>
      <c r="B57" t="s">
        <v>115</v>
      </c>
      <c r="C57" t="s">
        <v>42</v>
      </c>
      <c r="D57" t="s">
        <v>71</v>
      </c>
      <c r="H57">
        <v>5.0599999999999996</v>
      </c>
      <c r="I57">
        <v>4.1666999999999996</v>
      </c>
      <c r="J57">
        <v>0</v>
      </c>
      <c r="K57">
        <v>0</v>
      </c>
      <c r="L57">
        <v>9.2266999999999992</v>
      </c>
      <c r="M57">
        <v>43.936700000000002</v>
      </c>
      <c r="N57">
        <v>0</v>
      </c>
      <c r="O57">
        <v>43.936700000000002</v>
      </c>
    </row>
    <row r="58" spans="1:15">
      <c r="A58">
        <v>9</v>
      </c>
      <c r="B58" t="s">
        <v>116</v>
      </c>
      <c r="C58" t="s">
        <v>87</v>
      </c>
      <c r="H58">
        <v>4.8766999999999996</v>
      </c>
      <c r="I58">
        <v>4.3333000000000004</v>
      </c>
      <c r="J58">
        <v>0</v>
      </c>
      <c r="K58">
        <v>0</v>
      </c>
      <c r="L58">
        <v>9.2100000000000009</v>
      </c>
      <c r="M58">
        <v>43.857100000000003</v>
      </c>
      <c r="N58">
        <v>0</v>
      </c>
      <c r="O58">
        <v>43.857100000000003</v>
      </c>
    </row>
    <row r="59" spans="1:15">
      <c r="A59">
        <v>11</v>
      </c>
      <c r="B59" t="s">
        <v>117</v>
      </c>
      <c r="C59" t="s">
        <v>56</v>
      </c>
      <c r="H59">
        <v>5.2066999999999997</v>
      </c>
      <c r="I59">
        <v>4</v>
      </c>
      <c r="J59">
        <v>0</v>
      </c>
      <c r="K59">
        <v>0</v>
      </c>
      <c r="L59">
        <v>9.2066999999999997</v>
      </c>
      <c r="M59">
        <v>43.8414</v>
      </c>
      <c r="N59">
        <v>0</v>
      </c>
      <c r="O59">
        <v>43.8414</v>
      </c>
    </row>
    <row r="60" spans="1:15">
      <c r="A60">
        <v>17</v>
      </c>
      <c r="B60" t="s">
        <v>118</v>
      </c>
      <c r="C60" t="s">
        <v>38</v>
      </c>
      <c r="H60">
        <v>5.17</v>
      </c>
      <c r="I60">
        <v>3.9666999999999999</v>
      </c>
      <c r="J60">
        <v>0</v>
      </c>
      <c r="K60">
        <v>0</v>
      </c>
      <c r="L60">
        <v>9.1366999999999994</v>
      </c>
      <c r="M60">
        <v>43.508099999999999</v>
      </c>
      <c r="N60">
        <v>0</v>
      </c>
      <c r="O60">
        <v>43.508099999999999</v>
      </c>
    </row>
    <row r="61" spans="1:15">
      <c r="A61">
        <v>8</v>
      </c>
      <c r="B61" t="s">
        <v>119</v>
      </c>
      <c r="C61" t="s">
        <v>36</v>
      </c>
      <c r="H61">
        <v>4.6932999999999998</v>
      </c>
      <c r="I61">
        <v>4.3666999999999998</v>
      </c>
      <c r="J61">
        <v>0</v>
      </c>
      <c r="K61">
        <v>0</v>
      </c>
      <c r="L61">
        <v>9.0599999999999987</v>
      </c>
      <c r="M61">
        <v>43.142899999999997</v>
      </c>
      <c r="N61">
        <v>0</v>
      </c>
      <c r="O61">
        <v>43.142899999999997</v>
      </c>
    </row>
    <row r="62" spans="1:15">
      <c r="A62">
        <v>21</v>
      </c>
      <c r="B62" t="s">
        <v>120</v>
      </c>
      <c r="C62" t="s">
        <v>42</v>
      </c>
      <c r="D62" t="s">
        <v>71</v>
      </c>
      <c r="H62">
        <v>5.0599999999999996</v>
      </c>
      <c r="I62">
        <v>4</v>
      </c>
      <c r="J62">
        <v>0</v>
      </c>
      <c r="K62">
        <v>0</v>
      </c>
      <c r="L62">
        <v>9.0599999999999987</v>
      </c>
      <c r="M62">
        <v>43.142899999999997</v>
      </c>
      <c r="N62">
        <v>0</v>
      </c>
      <c r="O62">
        <v>43.142899999999997</v>
      </c>
    </row>
    <row r="63" spans="1:15">
      <c r="A63">
        <v>4</v>
      </c>
      <c r="B63" t="s">
        <v>121</v>
      </c>
      <c r="C63" t="s">
        <v>56</v>
      </c>
      <c r="H63">
        <v>4.62</v>
      </c>
      <c r="I63">
        <v>4.1666999999999996</v>
      </c>
      <c r="J63">
        <v>0</v>
      </c>
      <c r="K63">
        <v>0</v>
      </c>
      <c r="L63">
        <v>8.7866999999999997</v>
      </c>
      <c r="M63">
        <v>41.8414</v>
      </c>
      <c r="N63">
        <v>0</v>
      </c>
      <c r="O63">
        <v>41.8414</v>
      </c>
    </row>
    <row r="64" spans="1:15">
      <c r="A64">
        <v>39</v>
      </c>
      <c r="B64" t="s">
        <v>122</v>
      </c>
      <c r="C64" t="s">
        <v>87</v>
      </c>
      <c r="H64">
        <v>4.9132999999999996</v>
      </c>
      <c r="I64">
        <v>3.8666999999999998</v>
      </c>
      <c r="J64">
        <v>0</v>
      </c>
      <c r="K64">
        <v>0</v>
      </c>
      <c r="L64">
        <v>8.7799999999999994</v>
      </c>
      <c r="M64">
        <v>41.8095</v>
      </c>
      <c r="N64">
        <v>0</v>
      </c>
      <c r="O64">
        <v>41.8095</v>
      </c>
    </row>
    <row r="65" spans="1:15">
      <c r="A65">
        <v>10</v>
      </c>
      <c r="B65" t="s">
        <v>123</v>
      </c>
      <c r="C65" t="s">
        <v>87</v>
      </c>
      <c r="H65">
        <v>4.8033000000000001</v>
      </c>
      <c r="I65">
        <v>3.9666999999999999</v>
      </c>
      <c r="J65">
        <v>0</v>
      </c>
      <c r="K65">
        <v>0</v>
      </c>
      <c r="L65">
        <v>8.77</v>
      </c>
      <c r="M65">
        <v>41.761899999999997</v>
      </c>
      <c r="N65">
        <v>0</v>
      </c>
      <c r="O65">
        <v>41.761899999999997</v>
      </c>
    </row>
    <row r="66" spans="1:15">
      <c r="A66">
        <v>6</v>
      </c>
      <c r="B66" t="s">
        <v>124</v>
      </c>
      <c r="C66" t="s">
        <v>42</v>
      </c>
      <c r="D66" t="s">
        <v>71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>
      <c r="A67">
        <v>19</v>
      </c>
      <c r="B67" t="s">
        <v>55</v>
      </c>
      <c r="C67" t="s">
        <v>56</v>
      </c>
      <c r="G67" t="s">
        <v>27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>
      <c r="A68">
        <v>40</v>
      </c>
      <c r="B68" t="s">
        <v>125</v>
      </c>
      <c r="C68" t="s">
        <v>87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2"/>
  <sheetViews>
    <sheetView topLeftCell="A6" workbookViewId="0">
      <selection activeCell="F17" sqref="F17:F31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219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5</v>
      </c>
      <c r="C17" t="s">
        <v>36</v>
      </c>
      <c r="G17" t="s">
        <v>35</v>
      </c>
      <c r="K17" t="s">
        <v>217</v>
      </c>
      <c r="L17" t="s">
        <v>187</v>
      </c>
      <c r="M17">
        <v>5.2</v>
      </c>
      <c r="N17">
        <v>5.4</v>
      </c>
      <c r="O17">
        <v>5.3</v>
      </c>
      <c r="P17">
        <v>5.7</v>
      </c>
      <c r="Q17">
        <v>5.5</v>
      </c>
      <c r="R17">
        <v>0.5</v>
      </c>
      <c r="S17">
        <v>27.000000000000007</v>
      </c>
      <c r="T17">
        <v>0</v>
      </c>
      <c r="U17">
        <v>53.333333333333343</v>
      </c>
      <c r="V17">
        <v>49.2667</v>
      </c>
      <c r="W17">
        <v>102.60003333333334</v>
      </c>
    </row>
    <row r="18" spans="2:23">
      <c r="L18" t="s">
        <v>218</v>
      </c>
      <c r="M18">
        <v>5.0999999999999996</v>
      </c>
      <c r="N18">
        <v>5.3</v>
      </c>
      <c r="O18">
        <v>5.4</v>
      </c>
      <c r="P18">
        <v>6</v>
      </c>
      <c r="Q18">
        <v>5.0999999999999996</v>
      </c>
      <c r="R18">
        <v>0.5</v>
      </c>
      <c r="S18">
        <v>26.333333333333332</v>
      </c>
      <c r="U18">
        <v>53.333333333333343</v>
      </c>
      <c r="V18">
        <v>49.2667</v>
      </c>
      <c r="W18">
        <v>102.60003333333334</v>
      </c>
    </row>
    <row r="19" spans="2:23">
      <c r="B19">
        <v>3</v>
      </c>
      <c r="C19" t="s">
        <v>38</v>
      </c>
      <c r="G19" t="s">
        <v>37</v>
      </c>
      <c r="K19" t="s">
        <v>217</v>
      </c>
      <c r="L19" t="s">
        <v>187</v>
      </c>
      <c r="M19">
        <v>5</v>
      </c>
      <c r="N19">
        <v>5.3</v>
      </c>
      <c r="O19">
        <v>5.2</v>
      </c>
      <c r="P19">
        <v>5.5</v>
      </c>
      <c r="Q19">
        <v>5.3</v>
      </c>
      <c r="R19">
        <v>0.5</v>
      </c>
      <c r="S19">
        <v>26.333333333333332</v>
      </c>
      <c r="T19">
        <v>0</v>
      </c>
      <c r="U19">
        <v>51.499999999999993</v>
      </c>
      <c r="V19">
        <v>47.8</v>
      </c>
      <c r="W19">
        <v>99.299999999999983</v>
      </c>
    </row>
    <row r="20" spans="2:23">
      <c r="L20" t="s">
        <v>218</v>
      </c>
      <c r="M20">
        <v>4.8</v>
      </c>
      <c r="N20">
        <v>4.9000000000000004</v>
      </c>
      <c r="O20">
        <v>5.2</v>
      </c>
      <c r="P20">
        <v>5.9</v>
      </c>
      <c r="Q20">
        <v>5</v>
      </c>
      <c r="R20">
        <v>0.5</v>
      </c>
      <c r="S20">
        <v>25.166666666666661</v>
      </c>
      <c r="U20">
        <v>51.499999999999993</v>
      </c>
      <c r="V20">
        <v>47.8</v>
      </c>
      <c r="W20">
        <v>99.299999999999983</v>
      </c>
    </row>
    <row r="21" spans="2:23">
      <c r="B21">
        <v>6</v>
      </c>
      <c r="C21" t="s">
        <v>38</v>
      </c>
      <c r="G21" t="s">
        <v>39</v>
      </c>
      <c r="K21" t="s">
        <v>217</v>
      </c>
      <c r="L21" t="s">
        <v>187</v>
      </c>
      <c r="M21">
        <v>5.0999999999999996</v>
      </c>
      <c r="N21">
        <v>5.3</v>
      </c>
      <c r="O21">
        <v>5.0999999999999996</v>
      </c>
      <c r="P21">
        <v>5.6</v>
      </c>
      <c r="Q21">
        <v>5.0999999999999996</v>
      </c>
      <c r="R21">
        <v>0.5</v>
      </c>
      <c r="S21">
        <v>25.833333333333325</v>
      </c>
      <c r="T21">
        <v>0</v>
      </c>
      <c r="U21">
        <v>50.833333333333329</v>
      </c>
      <c r="V21">
        <v>47.444299999999998</v>
      </c>
      <c r="W21">
        <v>98.277633333333327</v>
      </c>
    </row>
    <row r="22" spans="2:23">
      <c r="L22" t="s">
        <v>218</v>
      </c>
      <c r="M22">
        <v>5</v>
      </c>
      <c r="N22">
        <v>4.9000000000000004</v>
      </c>
      <c r="O22">
        <v>4.9000000000000004</v>
      </c>
      <c r="P22">
        <v>5.7</v>
      </c>
      <c r="Q22">
        <v>5.0999999999999996</v>
      </c>
      <c r="R22">
        <v>0.5</v>
      </c>
      <c r="S22">
        <v>25.000000000000004</v>
      </c>
      <c r="U22">
        <v>50.833333333333329</v>
      </c>
      <c r="V22">
        <v>47.444299999999998</v>
      </c>
      <c r="W22">
        <v>98.277633333333327</v>
      </c>
    </row>
    <row r="23" spans="2:23">
      <c r="B23">
        <v>2</v>
      </c>
      <c r="C23" t="s">
        <v>42</v>
      </c>
      <c r="G23" t="s">
        <v>41</v>
      </c>
      <c r="K23" t="s">
        <v>217</v>
      </c>
      <c r="L23" t="s">
        <v>187</v>
      </c>
      <c r="M23">
        <v>4.5</v>
      </c>
      <c r="N23">
        <v>5.3</v>
      </c>
      <c r="O23">
        <v>5.3</v>
      </c>
      <c r="P23">
        <v>5.4</v>
      </c>
      <c r="Q23">
        <v>5.0999999999999996</v>
      </c>
      <c r="R23">
        <v>0.5</v>
      </c>
      <c r="S23">
        <v>26.166666666666671</v>
      </c>
      <c r="T23">
        <v>0</v>
      </c>
      <c r="U23">
        <v>51.333333333333329</v>
      </c>
      <c r="V23">
        <v>46.2</v>
      </c>
      <c r="W23">
        <v>97.533333333333331</v>
      </c>
    </row>
    <row r="24" spans="2:23">
      <c r="L24" t="s">
        <v>218</v>
      </c>
      <c r="M24">
        <v>4.9000000000000004</v>
      </c>
      <c r="N24">
        <v>5.2</v>
      </c>
      <c r="O24">
        <v>5</v>
      </c>
      <c r="P24">
        <v>5.9</v>
      </c>
      <c r="Q24">
        <v>4.8</v>
      </c>
      <c r="R24">
        <v>0.5</v>
      </c>
      <c r="S24">
        <v>25.166666666666661</v>
      </c>
      <c r="U24">
        <v>51.333333333333329</v>
      </c>
      <c r="V24">
        <v>46.2</v>
      </c>
      <c r="W24">
        <v>97.533333333333331</v>
      </c>
    </row>
    <row r="25" spans="2:23">
      <c r="B25">
        <v>7</v>
      </c>
      <c r="C25" t="s">
        <v>38</v>
      </c>
      <c r="G25" t="s">
        <v>40</v>
      </c>
      <c r="K25" t="s">
        <v>217</v>
      </c>
      <c r="L25" t="s">
        <v>187</v>
      </c>
      <c r="M25">
        <v>5</v>
      </c>
      <c r="N25">
        <v>5.2</v>
      </c>
      <c r="O25">
        <v>5</v>
      </c>
      <c r="P25">
        <v>5.4</v>
      </c>
      <c r="Q25">
        <v>4.9000000000000004</v>
      </c>
      <c r="R25">
        <v>0.5</v>
      </c>
      <c r="S25">
        <v>25.333333333333336</v>
      </c>
      <c r="T25">
        <v>0</v>
      </c>
      <c r="U25">
        <v>50.166666666666671</v>
      </c>
      <c r="V25">
        <v>46.822000000000003</v>
      </c>
      <c r="W25">
        <v>96.988666666666674</v>
      </c>
    </row>
    <row r="26" spans="2:23">
      <c r="L26" t="s">
        <v>218</v>
      </c>
      <c r="M26">
        <v>4.8</v>
      </c>
      <c r="N26">
        <v>4.5999999999999996</v>
      </c>
      <c r="O26">
        <v>5.0999999999999996</v>
      </c>
      <c r="P26">
        <v>5.5</v>
      </c>
      <c r="Q26">
        <v>5</v>
      </c>
      <c r="R26">
        <v>0.5</v>
      </c>
      <c r="S26">
        <v>24.833333333333336</v>
      </c>
      <c r="U26">
        <v>50.166666666666671</v>
      </c>
      <c r="V26">
        <v>46.822000000000003</v>
      </c>
      <c r="W26">
        <v>96.988666666666674</v>
      </c>
    </row>
    <row r="27" spans="2:23">
      <c r="B27">
        <v>4</v>
      </c>
      <c r="C27" t="s">
        <v>36</v>
      </c>
      <c r="G27" t="s">
        <v>43</v>
      </c>
      <c r="K27" t="s">
        <v>217</v>
      </c>
      <c r="L27" t="s">
        <v>187</v>
      </c>
      <c r="M27">
        <v>5</v>
      </c>
      <c r="N27">
        <v>5.0999999999999996</v>
      </c>
      <c r="O27">
        <v>4.9000000000000004</v>
      </c>
      <c r="P27">
        <v>5.0999999999999996</v>
      </c>
      <c r="Q27">
        <v>5.0999999999999996</v>
      </c>
      <c r="R27">
        <v>0.5</v>
      </c>
      <c r="S27">
        <v>25.333333333333336</v>
      </c>
      <c r="T27">
        <v>0</v>
      </c>
      <c r="U27">
        <v>50.166666666666671</v>
      </c>
      <c r="V27">
        <v>45.666699999999999</v>
      </c>
      <c r="W27">
        <v>95.833366666666677</v>
      </c>
    </row>
    <row r="28" spans="2:23">
      <c r="L28" t="s">
        <v>218</v>
      </c>
      <c r="M28">
        <v>4.7</v>
      </c>
      <c r="N28">
        <v>4.7</v>
      </c>
      <c r="O28">
        <v>5.2</v>
      </c>
      <c r="P28">
        <v>5.6</v>
      </c>
      <c r="Q28">
        <v>5</v>
      </c>
      <c r="R28">
        <v>0.5</v>
      </c>
      <c r="S28">
        <v>24.833333333333339</v>
      </c>
      <c r="U28">
        <v>50.166666666666671</v>
      </c>
      <c r="V28">
        <v>45.666699999999999</v>
      </c>
      <c r="W28">
        <v>95.833366666666677</v>
      </c>
    </row>
    <row r="29" spans="2:23">
      <c r="B29">
        <v>8</v>
      </c>
      <c r="C29" t="s">
        <v>47</v>
      </c>
      <c r="G29" t="s">
        <v>46</v>
      </c>
      <c r="K29" t="s">
        <v>217</v>
      </c>
      <c r="L29" t="s">
        <v>187</v>
      </c>
      <c r="M29">
        <v>4.9000000000000004</v>
      </c>
      <c r="N29">
        <v>5.0999999999999996</v>
      </c>
      <c r="O29">
        <v>5.2</v>
      </c>
      <c r="P29">
        <v>5.6</v>
      </c>
      <c r="Q29">
        <v>4.9000000000000004</v>
      </c>
      <c r="R29">
        <v>0.5</v>
      </c>
      <c r="S29">
        <v>25.333333333333321</v>
      </c>
      <c r="T29">
        <v>0</v>
      </c>
      <c r="U29">
        <v>49.999999999999986</v>
      </c>
      <c r="V29">
        <v>44.2667</v>
      </c>
      <c r="W29">
        <v>94.266699999999986</v>
      </c>
    </row>
    <row r="30" spans="2:23">
      <c r="L30" t="s">
        <v>218</v>
      </c>
      <c r="M30">
        <v>4.9000000000000004</v>
      </c>
      <c r="N30">
        <v>4.7</v>
      </c>
      <c r="O30">
        <v>4.8</v>
      </c>
      <c r="P30">
        <v>6</v>
      </c>
      <c r="Q30">
        <v>5.0999999999999996</v>
      </c>
      <c r="R30">
        <v>0.5</v>
      </c>
      <c r="S30">
        <v>24.666666666666668</v>
      </c>
      <c r="U30">
        <v>49.999999999999986</v>
      </c>
      <c r="V30">
        <v>44.2667</v>
      </c>
      <c r="W30">
        <v>94.266699999999986</v>
      </c>
    </row>
    <row r="31" spans="2:23">
      <c r="B31">
        <v>1</v>
      </c>
      <c r="C31" t="s">
        <v>38</v>
      </c>
      <c r="G31" t="s">
        <v>45</v>
      </c>
      <c r="K31" t="s">
        <v>217</v>
      </c>
      <c r="L31" t="s">
        <v>187</v>
      </c>
      <c r="M31">
        <v>4.5999999999999996</v>
      </c>
      <c r="N31">
        <v>5</v>
      </c>
      <c r="O31">
        <v>5.3</v>
      </c>
      <c r="P31">
        <v>5.2</v>
      </c>
      <c r="Q31">
        <v>4.8</v>
      </c>
      <c r="R31">
        <v>0.5</v>
      </c>
      <c r="S31">
        <v>24.999999999999996</v>
      </c>
      <c r="T31">
        <v>0</v>
      </c>
      <c r="U31">
        <v>49.666666666666664</v>
      </c>
      <c r="V31">
        <v>44.377699999999997</v>
      </c>
      <c r="W31">
        <v>94.044366666666662</v>
      </c>
    </row>
    <row r="32" spans="2:23">
      <c r="L32" t="s">
        <v>218</v>
      </c>
      <c r="M32">
        <v>4.7</v>
      </c>
      <c r="N32">
        <v>4.7</v>
      </c>
      <c r="O32">
        <v>4.9000000000000004</v>
      </c>
      <c r="P32">
        <v>5.5</v>
      </c>
      <c r="Q32">
        <v>5.2</v>
      </c>
      <c r="R32">
        <v>0.5</v>
      </c>
      <c r="S32">
        <v>24.666666666666668</v>
      </c>
      <c r="U32">
        <v>49.666666666666664</v>
      </c>
      <c r="V32">
        <v>44.377699999999997</v>
      </c>
      <c r="W32">
        <v>94.044366666666662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F17" sqref="F17:F23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220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4</v>
      </c>
      <c r="C17" t="s">
        <v>36</v>
      </c>
      <c r="D17" t="s">
        <v>221</v>
      </c>
      <c r="E17">
        <v>1317008</v>
      </c>
      <c r="G17" t="s">
        <v>129</v>
      </c>
      <c r="K17" t="s">
        <v>217</v>
      </c>
      <c r="L17" t="s">
        <v>187</v>
      </c>
      <c r="M17">
        <v>4.5999999999999996</v>
      </c>
      <c r="N17">
        <v>5.2</v>
      </c>
      <c r="O17">
        <v>5.2</v>
      </c>
      <c r="P17">
        <v>5.2</v>
      </c>
      <c r="Q17">
        <v>5</v>
      </c>
      <c r="R17">
        <v>0.5</v>
      </c>
      <c r="S17">
        <v>25.666666666666668</v>
      </c>
      <c r="T17">
        <v>0</v>
      </c>
      <c r="U17">
        <v>50.666666666666664</v>
      </c>
      <c r="V17">
        <v>49.920499999999997</v>
      </c>
      <c r="W17">
        <v>100.58716666666666</v>
      </c>
    </row>
    <row r="18" spans="2:23">
      <c r="L18" t="s">
        <v>218</v>
      </c>
      <c r="M18">
        <v>4.8</v>
      </c>
      <c r="N18">
        <v>4.8</v>
      </c>
      <c r="O18">
        <v>5</v>
      </c>
      <c r="P18">
        <v>5.8</v>
      </c>
      <c r="Q18">
        <v>5.2</v>
      </c>
      <c r="R18">
        <v>0.5</v>
      </c>
      <c r="S18">
        <v>24.999999999999996</v>
      </c>
      <c r="U18">
        <v>50.666666666666664</v>
      </c>
      <c r="V18">
        <v>49.920499999999997</v>
      </c>
      <c r="W18">
        <v>100.58716666666666</v>
      </c>
    </row>
    <row r="19" spans="2:23">
      <c r="B19">
        <v>2</v>
      </c>
      <c r="C19" t="s">
        <v>222</v>
      </c>
      <c r="D19" t="s">
        <v>221</v>
      </c>
      <c r="E19">
        <v>923617</v>
      </c>
      <c r="G19" t="s">
        <v>128</v>
      </c>
      <c r="K19" t="s">
        <v>217</v>
      </c>
      <c r="L19" t="s">
        <v>187</v>
      </c>
      <c r="M19">
        <v>4.5999999999999996</v>
      </c>
      <c r="N19">
        <v>5.2</v>
      </c>
      <c r="O19">
        <v>5</v>
      </c>
      <c r="P19">
        <v>5</v>
      </c>
      <c r="Q19">
        <v>4.7</v>
      </c>
      <c r="R19">
        <v>0.5</v>
      </c>
      <c r="S19">
        <v>24.5</v>
      </c>
      <c r="T19">
        <v>0</v>
      </c>
      <c r="U19">
        <v>48.833333333333343</v>
      </c>
      <c r="V19">
        <v>50.1586</v>
      </c>
      <c r="W19">
        <v>98.99193333333335</v>
      </c>
    </row>
    <row r="20" spans="2:23">
      <c r="L20" t="s">
        <v>218</v>
      </c>
      <c r="M20">
        <v>4.9000000000000004</v>
      </c>
      <c r="N20">
        <v>4.5999999999999996</v>
      </c>
      <c r="O20">
        <v>4.9000000000000004</v>
      </c>
      <c r="P20">
        <v>5.9</v>
      </c>
      <c r="Q20">
        <v>4.8</v>
      </c>
      <c r="R20">
        <v>0.5</v>
      </c>
      <c r="S20">
        <v>24.333333333333339</v>
      </c>
      <c r="U20">
        <v>48.833333333333343</v>
      </c>
      <c r="V20">
        <v>50.1586</v>
      </c>
      <c r="W20">
        <v>98.99193333333335</v>
      </c>
    </row>
    <row r="21" spans="2:23">
      <c r="B21">
        <v>1</v>
      </c>
      <c r="C21" t="s">
        <v>36</v>
      </c>
      <c r="D21" t="s">
        <v>221</v>
      </c>
      <c r="E21">
        <v>1255615</v>
      </c>
      <c r="G21" t="s">
        <v>127</v>
      </c>
      <c r="K21" t="s">
        <v>217</v>
      </c>
      <c r="L21" t="s">
        <v>187</v>
      </c>
      <c r="M21">
        <v>4.7</v>
      </c>
      <c r="N21">
        <v>5</v>
      </c>
      <c r="O21">
        <v>5.0999999999999996</v>
      </c>
      <c r="P21">
        <v>4.9000000000000004</v>
      </c>
      <c r="Q21">
        <v>4.5999999999999996</v>
      </c>
      <c r="R21">
        <v>0.5</v>
      </c>
      <c r="S21">
        <v>24.333333333333329</v>
      </c>
      <c r="T21">
        <v>0</v>
      </c>
      <c r="U21">
        <v>48</v>
      </c>
      <c r="V21">
        <v>50.333300000000001</v>
      </c>
      <c r="W21">
        <v>98.333300000000008</v>
      </c>
    </row>
    <row r="22" spans="2:23">
      <c r="L22" t="s">
        <v>218</v>
      </c>
      <c r="M22">
        <v>4.7</v>
      </c>
      <c r="N22">
        <v>4.4000000000000004</v>
      </c>
      <c r="O22">
        <v>4.5999999999999996</v>
      </c>
      <c r="P22">
        <v>5.4</v>
      </c>
      <c r="Q22">
        <v>4.9000000000000004</v>
      </c>
      <c r="R22">
        <v>0.5</v>
      </c>
      <c r="S22">
        <v>23.666666666666668</v>
      </c>
      <c r="U22">
        <v>48</v>
      </c>
      <c r="V22">
        <v>50.333300000000001</v>
      </c>
      <c r="W22">
        <v>98.333300000000008</v>
      </c>
    </row>
    <row r="23" spans="2:23">
      <c r="B23">
        <v>3</v>
      </c>
      <c r="C23" t="s">
        <v>36</v>
      </c>
      <c r="D23" t="s">
        <v>221</v>
      </c>
      <c r="E23">
        <v>1146545</v>
      </c>
      <c r="G23" t="s">
        <v>141</v>
      </c>
      <c r="K23" t="s">
        <v>217</v>
      </c>
      <c r="L23" t="s">
        <v>187</v>
      </c>
      <c r="M23">
        <v>4.5999999999999996</v>
      </c>
      <c r="N23">
        <v>5.3</v>
      </c>
      <c r="O23">
        <v>5.0999999999999996</v>
      </c>
      <c r="P23">
        <v>5.0999999999999996</v>
      </c>
      <c r="Q23">
        <v>4.8</v>
      </c>
      <c r="R23">
        <v>0.5</v>
      </c>
      <c r="S23">
        <v>24.999999999999996</v>
      </c>
      <c r="T23">
        <v>1</v>
      </c>
      <c r="U23">
        <v>49.5</v>
      </c>
      <c r="V23">
        <v>46.079000000000001</v>
      </c>
      <c r="W23">
        <v>95.579000000000008</v>
      </c>
    </row>
    <row r="24" spans="2:23">
      <c r="L24" t="s">
        <v>218</v>
      </c>
      <c r="M24">
        <v>4.7</v>
      </c>
      <c r="N24">
        <v>5.3</v>
      </c>
      <c r="O24">
        <v>5</v>
      </c>
      <c r="P24">
        <v>5.4</v>
      </c>
      <c r="Q24">
        <v>5</v>
      </c>
      <c r="R24">
        <v>0.5</v>
      </c>
      <c r="S24">
        <v>25.500000000000004</v>
      </c>
      <c r="U24">
        <v>49.5</v>
      </c>
      <c r="V24">
        <v>46.079000000000001</v>
      </c>
      <c r="W24">
        <v>95.579000000000008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6"/>
  <sheetViews>
    <sheetView topLeftCell="A5" workbookViewId="0">
      <selection activeCell="F17" sqref="F17:F25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223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2</v>
      </c>
      <c r="C17" t="s">
        <v>222</v>
      </c>
      <c r="D17" t="s">
        <v>221</v>
      </c>
      <c r="E17">
        <v>771861</v>
      </c>
      <c r="G17" t="s">
        <v>145</v>
      </c>
      <c r="K17" t="s">
        <v>217</v>
      </c>
      <c r="L17" t="s">
        <v>187</v>
      </c>
      <c r="M17">
        <v>5.3</v>
      </c>
      <c r="N17">
        <v>5.3</v>
      </c>
      <c r="O17">
        <v>5.4</v>
      </c>
      <c r="P17">
        <v>4.9000000000000004</v>
      </c>
      <c r="Q17">
        <v>5.4</v>
      </c>
      <c r="R17">
        <v>0.5</v>
      </c>
      <c r="S17">
        <v>26.666666666666664</v>
      </c>
      <c r="T17">
        <v>0</v>
      </c>
      <c r="U17">
        <v>53.666666666666671</v>
      </c>
      <c r="V17">
        <v>48.421999999999997</v>
      </c>
      <c r="W17">
        <v>102.08866666666667</v>
      </c>
    </row>
    <row r="18" spans="2:23">
      <c r="L18" t="s">
        <v>218</v>
      </c>
      <c r="M18">
        <v>5.4</v>
      </c>
      <c r="N18">
        <v>5.7</v>
      </c>
      <c r="O18">
        <v>5.0999999999999996</v>
      </c>
      <c r="P18">
        <v>4.8</v>
      </c>
      <c r="Q18">
        <v>5.8</v>
      </c>
      <c r="R18">
        <v>0.5</v>
      </c>
      <c r="S18">
        <v>27.000000000000007</v>
      </c>
      <c r="U18">
        <v>53.666666666666671</v>
      </c>
      <c r="V18">
        <v>48.421999999999997</v>
      </c>
      <c r="W18">
        <v>102.08866666666667</v>
      </c>
    </row>
    <row r="19" spans="2:23">
      <c r="B19">
        <v>3</v>
      </c>
      <c r="C19" t="s">
        <v>222</v>
      </c>
      <c r="D19" t="s">
        <v>221</v>
      </c>
      <c r="E19">
        <v>830282</v>
      </c>
      <c r="G19" t="s">
        <v>149</v>
      </c>
      <c r="K19" t="s">
        <v>217</v>
      </c>
      <c r="L19" t="s">
        <v>187</v>
      </c>
      <c r="M19">
        <v>5.5</v>
      </c>
      <c r="N19">
        <v>5.5</v>
      </c>
      <c r="O19">
        <v>5.5</v>
      </c>
      <c r="P19">
        <v>4.7</v>
      </c>
      <c r="Q19">
        <v>5.4</v>
      </c>
      <c r="R19">
        <v>0.5</v>
      </c>
      <c r="S19">
        <v>27.333333333333339</v>
      </c>
      <c r="T19">
        <v>0</v>
      </c>
      <c r="U19">
        <v>53.833333333333329</v>
      </c>
      <c r="V19">
        <v>45.710999999999999</v>
      </c>
      <c r="W19">
        <v>99.544333333333327</v>
      </c>
    </row>
    <row r="20" spans="2:23">
      <c r="L20" t="s">
        <v>218</v>
      </c>
      <c r="M20">
        <v>5.5</v>
      </c>
      <c r="N20">
        <v>5.6</v>
      </c>
      <c r="O20">
        <v>5.3</v>
      </c>
      <c r="P20">
        <v>4.9000000000000004</v>
      </c>
      <c r="Q20">
        <v>5.0999999999999996</v>
      </c>
      <c r="R20">
        <v>0.5</v>
      </c>
      <c r="S20">
        <v>26.499999999999993</v>
      </c>
      <c r="U20">
        <v>53.833333333333329</v>
      </c>
      <c r="V20">
        <v>45.710999999999999</v>
      </c>
      <c r="W20">
        <v>99.544333333333327</v>
      </c>
    </row>
    <row r="21" spans="2:23">
      <c r="B21">
        <v>1</v>
      </c>
      <c r="C21" t="s">
        <v>222</v>
      </c>
      <c r="D21" t="s">
        <v>221</v>
      </c>
      <c r="E21">
        <v>1205405</v>
      </c>
      <c r="G21" t="s">
        <v>146</v>
      </c>
      <c r="K21" t="s">
        <v>217</v>
      </c>
      <c r="L21" t="s">
        <v>187</v>
      </c>
      <c r="M21">
        <v>5.2</v>
      </c>
      <c r="N21">
        <v>5</v>
      </c>
      <c r="O21">
        <v>5.0999999999999996</v>
      </c>
      <c r="P21">
        <v>4.4000000000000004</v>
      </c>
      <c r="Q21">
        <v>5.2</v>
      </c>
      <c r="R21">
        <v>0.5</v>
      </c>
      <c r="S21">
        <v>25.5</v>
      </c>
      <c r="T21">
        <v>0</v>
      </c>
      <c r="U21">
        <v>51.166666666666664</v>
      </c>
      <c r="V21">
        <v>46.7333</v>
      </c>
      <c r="W21">
        <v>97.899966666666671</v>
      </c>
    </row>
    <row r="22" spans="2:23">
      <c r="L22" t="s">
        <v>218</v>
      </c>
      <c r="M22">
        <v>5</v>
      </c>
      <c r="N22">
        <v>5.4</v>
      </c>
      <c r="O22">
        <v>5</v>
      </c>
      <c r="P22">
        <v>4.5</v>
      </c>
      <c r="Q22">
        <v>5.7</v>
      </c>
      <c r="R22">
        <v>0.5</v>
      </c>
      <c r="S22">
        <v>25.666666666666664</v>
      </c>
      <c r="U22">
        <v>51.166666666666664</v>
      </c>
      <c r="V22">
        <v>46.7333</v>
      </c>
      <c r="W22">
        <v>97.899966666666671</v>
      </c>
    </row>
    <row r="23" spans="2:23">
      <c r="B23">
        <v>5</v>
      </c>
      <c r="C23" t="s">
        <v>222</v>
      </c>
      <c r="D23" t="s">
        <v>221</v>
      </c>
      <c r="E23">
        <v>956973</v>
      </c>
      <c r="G23" t="s">
        <v>148</v>
      </c>
      <c r="K23" t="s">
        <v>217</v>
      </c>
      <c r="L23" t="s">
        <v>187</v>
      </c>
      <c r="M23">
        <v>5.4</v>
      </c>
      <c r="N23">
        <v>5</v>
      </c>
      <c r="O23">
        <v>4.9000000000000004</v>
      </c>
      <c r="P23">
        <v>4.9000000000000004</v>
      </c>
      <c r="Q23">
        <v>5.6</v>
      </c>
      <c r="R23">
        <v>0.5</v>
      </c>
      <c r="S23">
        <v>25.500000000000004</v>
      </c>
      <c r="T23">
        <v>0</v>
      </c>
      <c r="U23">
        <v>51.333333333333329</v>
      </c>
      <c r="V23">
        <v>46.021999999999998</v>
      </c>
      <c r="W23">
        <v>97.355333333333334</v>
      </c>
    </row>
    <row r="24" spans="2:23">
      <c r="L24" t="s">
        <v>218</v>
      </c>
      <c r="M24">
        <v>5.2</v>
      </c>
      <c r="N24">
        <v>5.3</v>
      </c>
      <c r="O24">
        <v>5</v>
      </c>
      <c r="P24">
        <v>4.4000000000000004</v>
      </c>
      <c r="Q24">
        <v>5.8</v>
      </c>
      <c r="R24">
        <v>0.5</v>
      </c>
      <c r="S24">
        <v>25.833333333333329</v>
      </c>
      <c r="U24">
        <v>51.333333333333329</v>
      </c>
      <c r="V24">
        <v>46.021999999999998</v>
      </c>
      <c r="W24">
        <v>97.355333333333334</v>
      </c>
    </row>
    <row r="25" spans="2:23">
      <c r="B25">
        <v>4</v>
      </c>
      <c r="C25" t="s">
        <v>222</v>
      </c>
      <c r="D25" t="s">
        <v>221</v>
      </c>
      <c r="E25">
        <v>1205399</v>
      </c>
      <c r="G25" t="s">
        <v>155</v>
      </c>
      <c r="K25" t="s">
        <v>217</v>
      </c>
      <c r="L25" t="s">
        <v>187</v>
      </c>
      <c r="M25">
        <v>4.8</v>
      </c>
      <c r="N25">
        <v>5.0999999999999996</v>
      </c>
      <c r="O25">
        <v>5</v>
      </c>
      <c r="P25">
        <v>4.5</v>
      </c>
      <c r="Q25">
        <v>5.2</v>
      </c>
      <c r="R25">
        <v>0.5</v>
      </c>
      <c r="S25">
        <v>24.833333333333329</v>
      </c>
      <c r="T25">
        <v>0</v>
      </c>
      <c r="U25">
        <v>50.833333333333336</v>
      </c>
      <c r="V25">
        <v>43.289000000000001</v>
      </c>
      <c r="W25">
        <v>94.12233333333333</v>
      </c>
    </row>
    <row r="26" spans="2:23">
      <c r="L26" t="s">
        <v>218</v>
      </c>
      <c r="M26">
        <v>5</v>
      </c>
      <c r="N26">
        <v>5.4</v>
      </c>
      <c r="O26">
        <v>5.2</v>
      </c>
      <c r="P26">
        <v>4.5999999999999996</v>
      </c>
      <c r="Q26">
        <v>5.7</v>
      </c>
      <c r="R26">
        <v>0.5</v>
      </c>
      <c r="S26">
        <v>26.000000000000007</v>
      </c>
      <c r="U26">
        <v>50.833333333333336</v>
      </c>
      <c r="V26">
        <v>43.289000000000001</v>
      </c>
      <c r="W26">
        <v>94.12233333333333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topLeftCell="D1" workbookViewId="0">
      <selection activeCell="F17" sqref="F17:F21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224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1</v>
      </c>
      <c r="C17" t="s">
        <v>42</v>
      </c>
      <c r="D17" t="s">
        <v>225</v>
      </c>
      <c r="E17">
        <v>1136939</v>
      </c>
      <c r="G17" t="s">
        <v>162</v>
      </c>
      <c r="K17" t="s">
        <v>217</v>
      </c>
      <c r="L17" t="s">
        <v>187</v>
      </c>
      <c r="M17">
        <v>5.3</v>
      </c>
      <c r="N17">
        <v>6</v>
      </c>
      <c r="O17">
        <v>5.5</v>
      </c>
      <c r="P17">
        <v>5.4</v>
      </c>
      <c r="Q17">
        <v>5.5</v>
      </c>
      <c r="R17">
        <v>0.5</v>
      </c>
      <c r="S17">
        <v>27.333333333333339</v>
      </c>
      <c r="T17">
        <v>0</v>
      </c>
      <c r="U17">
        <v>54.666666666666671</v>
      </c>
      <c r="V17">
        <v>49.837299999999999</v>
      </c>
      <c r="W17">
        <v>104.50396666666667</v>
      </c>
    </row>
    <row r="18" spans="2:23">
      <c r="L18" t="s">
        <v>218</v>
      </c>
      <c r="M18">
        <v>5.3</v>
      </c>
      <c r="N18">
        <v>5.8</v>
      </c>
      <c r="O18">
        <v>5.3</v>
      </c>
      <c r="P18">
        <v>6.2</v>
      </c>
      <c r="Q18">
        <v>5.2</v>
      </c>
      <c r="R18">
        <v>0.5</v>
      </c>
      <c r="S18">
        <v>27.333333333333329</v>
      </c>
      <c r="U18">
        <v>54.666666666666671</v>
      </c>
      <c r="V18">
        <v>49.837299999999999</v>
      </c>
      <c r="W18">
        <v>104.50396666666667</v>
      </c>
    </row>
    <row r="19" spans="2:23">
      <c r="B19">
        <v>3</v>
      </c>
      <c r="C19" t="s">
        <v>222</v>
      </c>
      <c r="D19" t="s">
        <v>221</v>
      </c>
      <c r="E19">
        <v>956995</v>
      </c>
      <c r="G19" t="s">
        <v>160</v>
      </c>
      <c r="K19" t="s">
        <v>217</v>
      </c>
      <c r="L19" t="s">
        <v>187</v>
      </c>
      <c r="M19">
        <v>5</v>
      </c>
      <c r="N19">
        <v>6.2</v>
      </c>
      <c r="O19">
        <v>5.3</v>
      </c>
      <c r="P19">
        <v>5.3</v>
      </c>
      <c r="Q19">
        <v>5.4</v>
      </c>
      <c r="R19">
        <v>0.5</v>
      </c>
      <c r="S19">
        <v>26.666666666666675</v>
      </c>
      <c r="T19">
        <v>0</v>
      </c>
      <c r="U19">
        <v>52.666666666666671</v>
      </c>
      <c r="V19">
        <v>50.5122</v>
      </c>
      <c r="W19">
        <v>103.17886666666666</v>
      </c>
    </row>
    <row r="20" spans="2:23">
      <c r="L20" t="s">
        <v>218</v>
      </c>
      <c r="M20">
        <v>5</v>
      </c>
      <c r="N20">
        <v>5.5</v>
      </c>
      <c r="O20">
        <v>5.0999999999999996</v>
      </c>
      <c r="P20">
        <v>6.3</v>
      </c>
      <c r="Q20">
        <v>4.9000000000000004</v>
      </c>
      <c r="R20">
        <v>0.5</v>
      </c>
      <c r="S20">
        <v>25.999999999999993</v>
      </c>
      <c r="U20">
        <v>52.666666666666671</v>
      </c>
      <c r="V20">
        <v>50.5122</v>
      </c>
      <c r="W20">
        <v>103.17886666666666</v>
      </c>
    </row>
    <row r="21" spans="2:23">
      <c r="B21">
        <v>2</v>
      </c>
      <c r="C21" t="s">
        <v>42</v>
      </c>
      <c r="D21" t="s">
        <v>225</v>
      </c>
      <c r="E21">
        <v>1136952</v>
      </c>
      <c r="G21" t="s">
        <v>163</v>
      </c>
      <c r="K21" t="s">
        <v>217</v>
      </c>
      <c r="L21" t="s">
        <v>187</v>
      </c>
      <c r="M21">
        <v>5.0999999999999996</v>
      </c>
      <c r="N21">
        <v>6.1</v>
      </c>
      <c r="O21">
        <v>5.2</v>
      </c>
      <c r="P21">
        <v>5.6</v>
      </c>
      <c r="Q21">
        <v>5.3</v>
      </c>
      <c r="R21">
        <v>0.5</v>
      </c>
      <c r="S21">
        <v>26.833333333333336</v>
      </c>
      <c r="T21">
        <v>0</v>
      </c>
      <c r="U21">
        <v>54.166666666666664</v>
      </c>
      <c r="V21">
        <v>48.991999999999997</v>
      </c>
      <c r="W21">
        <v>103.15866666666666</v>
      </c>
    </row>
    <row r="22" spans="2:23">
      <c r="L22" t="s">
        <v>218</v>
      </c>
      <c r="M22">
        <v>5.2</v>
      </c>
      <c r="N22">
        <v>5.8</v>
      </c>
      <c r="O22">
        <v>5.4</v>
      </c>
      <c r="P22">
        <v>6.3</v>
      </c>
      <c r="Q22">
        <v>5</v>
      </c>
      <c r="R22">
        <v>0.5</v>
      </c>
      <c r="S22">
        <v>27.333333333333329</v>
      </c>
      <c r="U22">
        <v>54.166666666666664</v>
      </c>
      <c r="V22">
        <v>48.991999999999997</v>
      </c>
      <c r="W22">
        <v>103.15866666666666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F17" sqref="F17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226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1</v>
      </c>
      <c r="C17" t="s">
        <v>36</v>
      </c>
      <c r="E17">
        <v>1211534</v>
      </c>
      <c r="G17" t="s">
        <v>182</v>
      </c>
      <c r="K17" t="s">
        <v>217</v>
      </c>
      <c r="L17" t="s">
        <v>187</v>
      </c>
      <c r="M17">
        <v>4.9000000000000004</v>
      </c>
      <c r="N17">
        <v>5.2</v>
      </c>
      <c r="O17">
        <v>4.5</v>
      </c>
      <c r="P17">
        <v>4.8</v>
      </c>
      <c r="Q17">
        <v>4.4000000000000004</v>
      </c>
      <c r="R17">
        <v>0.5</v>
      </c>
      <c r="S17">
        <v>23.666666666666675</v>
      </c>
      <c r="T17">
        <v>0</v>
      </c>
      <c r="U17">
        <v>48.166666666666671</v>
      </c>
      <c r="V17">
        <v>46.2224</v>
      </c>
      <c r="W17">
        <v>94.389066666666679</v>
      </c>
    </row>
    <row r="18" spans="2:23">
      <c r="L18" t="s">
        <v>218</v>
      </c>
      <c r="M18">
        <v>5</v>
      </c>
      <c r="N18">
        <v>4.7</v>
      </c>
      <c r="O18">
        <v>4.8</v>
      </c>
      <c r="P18">
        <v>5.5</v>
      </c>
      <c r="Q18">
        <v>4.9000000000000004</v>
      </c>
      <c r="R18">
        <v>0.5</v>
      </c>
      <c r="S18">
        <v>24.499999999999996</v>
      </c>
      <c r="U18">
        <v>48.166666666666671</v>
      </c>
      <c r="V18">
        <v>46.2224</v>
      </c>
      <c r="W18">
        <v>94.389066666666679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"/>
  <sheetViews>
    <sheetView topLeftCell="D1" workbookViewId="0">
      <selection activeCell="F17" sqref="F17:F19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229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2</v>
      </c>
      <c r="C17" t="s">
        <v>230</v>
      </c>
      <c r="E17">
        <v>1281380</v>
      </c>
      <c r="G17" t="s">
        <v>172</v>
      </c>
      <c r="K17" t="s">
        <v>217</v>
      </c>
      <c r="L17" t="s">
        <v>187</v>
      </c>
      <c r="M17">
        <v>4.8</v>
      </c>
      <c r="N17">
        <v>5.0999999999999996</v>
      </c>
      <c r="O17">
        <v>5.2</v>
      </c>
      <c r="P17">
        <v>5</v>
      </c>
      <c r="Q17">
        <v>5.3</v>
      </c>
      <c r="R17">
        <v>0.5</v>
      </c>
      <c r="S17">
        <v>25.499999999999993</v>
      </c>
      <c r="T17">
        <v>0</v>
      </c>
      <c r="U17">
        <v>51.666666666666657</v>
      </c>
      <c r="V17">
        <v>46.7333</v>
      </c>
      <c r="W17">
        <v>98.399966666666657</v>
      </c>
    </row>
    <row r="18" spans="2:23">
      <c r="L18" t="s">
        <v>218</v>
      </c>
      <c r="M18">
        <v>5.4</v>
      </c>
      <c r="N18">
        <v>5.2</v>
      </c>
      <c r="O18">
        <v>5.0999999999999996</v>
      </c>
      <c r="P18">
        <v>4.3</v>
      </c>
      <c r="Q18">
        <v>5.9</v>
      </c>
      <c r="R18">
        <v>0.5</v>
      </c>
      <c r="S18">
        <v>26.166666666666668</v>
      </c>
      <c r="U18">
        <v>51.666666666666657</v>
      </c>
      <c r="V18">
        <v>46.7333</v>
      </c>
      <c r="W18">
        <v>98.399966666666657</v>
      </c>
    </row>
    <row r="19" spans="2:23">
      <c r="B19">
        <v>1</v>
      </c>
      <c r="C19" t="s">
        <v>222</v>
      </c>
      <c r="E19">
        <v>1281381</v>
      </c>
      <c r="G19" t="s">
        <v>173</v>
      </c>
      <c r="K19" t="s">
        <v>217</v>
      </c>
      <c r="L19" t="s">
        <v>187</v>
      </c>
      <c r="M19">
        <v>4.9000000000000004</v>
      </c>
      <c r="N19">
        <v>4.9000000000000004</v>
      </c>
      <c r="O19">
        <v>5.0999999999999996</v>
      </c>
      <c r="P19">
        <v>5.0999999999999996</v>
      </c>
      <c r="Q19">
        <v>5.5</v>
      </c>
      <c r="R19">
        <v>0.5</v>
      </c>
      <c r="S19">
        <v>25.166666666666664</v>
      </c>
      <c r="T19">
        <v>0</v>
      </c>
      <c r="U19">
        <v>51.5</v>
      </c>
      <c r="V19">
        <v>43.177700000000002</v>
      </c>
      <c r="W19">
        <v>94.677700000000002</v>
      </c>
    </row>
    <row r="20" spans="2:23">
      <c r="L20" t="s">
        <v>218</v>
      </c>
      <c r="M20">
        <v>5.3</v>
      </c>
      <c r="N20">
        <v>5.5</v>
      </c>
      <c r="O20">
        <v>5</v>
      </c>
      <c r="P20">
        <v>4.8</v>
      </c>
      <c r="Q20">
        <v>5.8</v>
      </c>
      <c r="R20">
        <v>0.5</v>
      </c>
      <c r="S20">
        <v>26.333333333333332</v>
      </c>
      <c r="U20">
        <v>51.5</v>
      </c>
      <c r="V20">
        <v>43.177700000000002</v>
      </c>
      <c r="W20">
        <v>94.677700000000002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8"/>
  <sheetViews>
    <sheetView topLeftCell="A7" workbookViewId="0">
      <selection activeCell="F17" sqref="F17:F27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227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4</v>
      </c>
      <c r="C17" t="s">
        <v>222</v>
      </c>
      <c r="D17" t="s">
        <v>221</v>
      </c>
      <c r="E17">
        <v>923618</v>
      </c>
      <c r="G17" t="s">
        <v>168</v>
      </c>
      <c r="K17" t="s">
        <v>217</v>
      </c>
      <c r="L17" t="s">
        <v>187</v>
      </c>
      <c r="M17">
        <v>5.3</v>
      </c>
      <c r="N17">
        <v>5.9</v>
      </c>
      <c r="O17">
        <v>5.4</v>
      </c>
      <c r="P17">
        <v>5.5</v>
      </c>
      <c r="Q17">
        <v>5.4</v>
      </c>
      <c r="R17">
        <v>0.5</v>
      </c>
      <c r="S17">
        <v>27.166666666666668</v>
      </c>
      <c r="T17">
        <v>0</v>
      </c>
      <c r="U17">
        <v>54.499999999999993</v>
      </c>
      <c r="V17">
        <v>49.829300000000003</v>
      </c>
      <c r="W17">
        <v>104.32929999999999</v>
      </c>
    </row>
    <row r="18" spans="2:23">
      <c r="L18" t="s">
        <v>218</v>
      </c>
      <c r="M18">
        <v>5.3</v>
      </c>
      <c r="N18">
        <v>5.5</v>
      </c>
      <c r="O18">
        <v>5.5</v>
      </c>
      <c r="P18">
        <v>6.1</v>
      </c>
      <c r="Q18">
        <v>5.4</v>
      </c>
      <c r="R18">
        <v>0.5</v>
      </c>
      <c r="S18">
        <v>27.333333333333325</v>
      </c>
      <c r="U18">
        <v>54.499999999999993</v>
      </c>
      <c r="V18">
        <v>49.829300000000003</v>
      </c>
      <c r="W18">
        <v>104.32929999999999</v>
      </c>
    </row>
    <row r="19" spans="2:23">
      <c r="B19">
        <v>5</v>
      </c>
      <c r="C19" t="s">
        <v>38</v>
      </c>
      <c r="D19" t="s">
        <v>221</v>
      </c>
      <c r="E19">
        <v>1163769</v>
      </c>
      <c r="G19" t="s">
        <v>165</v>
      </c>
      <c r="K19" t="s">
        <v>217</v>
      </c>
      <c r="L19" t="s">
        <v>187</v>
      </c>
      <c r="M19">
        <v>5</v>
      </c>
      <c r="N19">
        <v>6</v>
      </c>
      <c r="O19">
        <v>5.0999999999999996</v>
      </c>
      <c r="P19">
        <v>5.4</v>
      </c>
      <c r="Q19">
        <v>5.2</v>
      </c>
      <c r="R19">
        <v>0.5</v>
      </c>
      <c r="S19">
        <v>26.166666666666668</v>
      </c>
      <c r="T19">
        <v>0</v>
      </c>
      <c r="U19">
        <v>52.5</v>
      </c>
      <c r="V19">
        <v>51.008000000000003</v>
      </c>
      <c r="W19">
        <v>103.50800000000001</v>
      </c>
    </row>
    <row r="20" spans="2:23">
      <c r="L20" t="s">
        <v>218</v>
      </c>
      <c r="M20">
        <v>5.2</v>
      </c>
      <c r="N20">
        <v>5.2</v>
      </c>
      <c r="O20">
        <v>5.4</v>
      </c>
      <c r="P20">
        <v>5.7</v>
      </c>
      <c r="Q20">
        <v>5.0999999999999996</v>
      </c>
      <c r="R20">
        <v>0.5</v>
      </c>
      <c r="S20">
        <v>26.333333333333336</v>
      </c>
      <c r="U20">
        <v>52.5</v>
      </c>
      <c r="V20">
        <v>51.008000000000003</v>
      </c>
      <c r="W20">
        <v>103.50800000000001</v>
      </c>
    </row>
    <row r="21" spans="2:23">
      <c r="B21">
        <v>1</v>
      </c>
      <c r="C21" t="s">
        <v>222</v>
      </c>
      <c r="D21" t="s">
        <v>221</v>
      </c>
      <c r="E21">
        <v>891407</v>
      </c>
      <c r="G21" t="s">
        <v>167</v>
      </c>
      <c r="K21" t="s">
        <v>217</v>
      </c>
      <c r="L21" t="s">
        <v>187</v>
      </c>
      <c r="M21">
        <v>5.2</v>
      </c>
      <c r="N21">
        <v>5.7</v>
      </c>
      <c r="O21">
        <v>5.3</v>
      </c>
      <c r="P21">
        <v>5.4</v>
      </c>
      <c r="Q21">
        <v>5.3</v>
      </c>
      <c r="R21">
        <v>0.5</v>
      </c>
      <c r="S21">
        <v>26.666666666666675</v>
      </c>
      <c r="T21">
        <v>0</v>
      </c>
      <c r="U21">
        <v>52.5</v>
      </c>
      <c r="V21">
        <v>50.016300000000001</v>
      </c>
      <c r="W21">
        <v>102.5163</v>
      </c>
    </row>
    <row r="22" spans="2:23">
      <c r="L22" t="s">
        <v>218</v>
      </c>
      <c r="M22">
        <v>5.0999999999999996</v>
      </c>
      <c r="N22">
        <v>5.2</v>
      </c>
      <c r="O22">
        <v>5.0999999999999996</v>
      </c>
      <c r="P22">
        <v>5.8</v>
      </c>
      <c r="Q22">
        <v>5.2</v>
      </c>
      <c r="R22">
        <v>0.5</v>
      </c>
      <c r="S22">
        <v>25.833333333333329</v>
      </c>
      <c r="U22">
        <v>52.5</v>
      </c>
      <c r="V22">
        <v>50.016300000000001</v>
      </c>
      <c r="W22">
        <v>102.5163</v>
      </c>
    </row>
    <row r="23" spans="2:23">
      <c r="B23">
        <v>3</v>
      </c>
      <c r="C23" t="s">
        <v>42</v>
      </c>
      <c r="D23" t="s">
        <v>225</v>
      </c>
      <c r="E23">
        <v>1205776</v>
      </c>
      <c r="G23" t="s">
        <v>166</v>
      </c>
      <c r="K23" t="s">
        <v>217</v>
      </c>
      <c r="L23" t="s">
        <v>187</v>
      </c>
      <c r="M23">
        <v>5</v>
      </c>
      <c r="N23">
        <v>5.8</v>
      </c>
      <c r="O23">
        <v>5.0999999999999996</v>
      </c>
      <c r="P23">
        <v>5.2</v>
      </c>
      <c r="Q23">
        <v>5.4</v>
      </c>
      <c r="R23">
        <v>0.5</v>
      </c>
      <c r="S23">
        <v>26.166666666666668</v>
      </c>
      <c r="T23">
        <v>0</v>
      </c>
      <c r="U23">
        <v>51.666666666666671</v>
      </c>
      <c r="V23">
        <v>50.471499999999999</v>
      </c>
      <c r="W23">
        <v>102.13816666666668</v>
      </c>
    </row>
    <row r="24" spans="2:23">
      <c r="L24" t="s">
        <v>218</v>
      </c>
      <c r="M24">
        <v>5.2</v>
      </c>
      <c r="N24">
        <v>5.0999999999999996</v>
      </c>
      <c r="O24">
        <v>5</v>
      </c>
      <c r="P24">
        <v>6.2</v>
      </c>
      <c r="Q24">
        <v>4.8</v>
      </c>
      <c r="R24">
        <v>0.5</v>
      </c>
      <c r="S24">
        <v>25.500000000000004</v>
      </c>
      <c r="U24">
        <v>51.666666666666671</v>
      </c>
      <c r="V24">
        <v>50.471499999999999</v>
      </c>
      <c r="W24">
        <v>102.13816666666668</v>
      </c>
    </row>
    <row r="25" spans="2:23">
      <c r="B25">
        <v>2</v>
      </c>
      <c r="C25" t="s">
        <v>228</v>
      </c>
      <c r="D25" t="s">
        <v>221</v>
      </c>
      <c r="E25">
        <v>1254102</v>
      </c>
      <c r="G25" t="s">
        <v>169</v>
      </c>
      <c r="K25" t="s">
        <v>217</v>
      </c>
      <c r="L25" t="s">
        <v>187</v>
      </c>
      <c r="M25">
        <v>5</v>
      </c>
      <c r="N25">
        <v>5.6</v>
      </c>
      <c r="O25">
        <v>5.2</v>
      </c>
      <c r="P25">
        <v>5.3</v>
      </c>
      <c r="Q25">
        <v>4.9000000000000004</v>
      </c>
      <c r="R25">
        <v>0.5</v>
      </c>
      <c r="S25">
        <v>25.833333333333329</v>
      </c>
      <c r="T25">
        <v>0</v>
      </c>
      <c r="U25">
        <v>52.333333333333329</v>
      </c>
      <c r="V25">
        <v>47.520200000000003</v>
      </c>
      <c r="W25">
        <v>99.853533333333331</v>
      </c>
    </row>
    <row r="26" spans="2:23">
      <c r="L26" t="s">
        <v>218</v>
      </c>
      <c r="M26">
        <v>5.3</v>
      </c>
      <c r="N26">
        <v>5.3</v>
      </c>
      <c r="O26">
        <v>5.3</v>
      </c>
      <c r="P26">
        <v>5.9</v>
      </c>
      <c r="Q26">
        <v>5</v>
      </c>
      <c r="R26">
        <v>0.5</v>
      </c>
      <c r="S26">
        <v>26.5</v>
      </c>
      <c r="U26">
        <v>52.333333333333329</v>
      </c>
      <c r="V26">
        <v>47.520200000000003</v>
      </c>
      <c r="W26">
        <v>99.853533333333331</v>
      </c>
    </row>
    <row r="27" spans="2:23">
      <c r="B27">
        <v>6</v>
      </c>
      <c r="C27" t="s">
        <v>36</v>
      </c>
      <c r="D27" t="s">
        <v>221</v>
      </c>
      <c r="E27">
        <v>945915</v>
      </c>
      <c r="G27" t="s">
        <v>170</v>
      </c>
      <c r="K27" t="s">
        <v>217</v>
      </c>
      <c r="L27" t="s">
        <v>187</v>
      </c>
      <c r="M27">
        <v>5.0999999999999996</v>
      </c>
      <c r="N27">
        <v>5.8</v>
      </c>
      <c r="O27">
        <v>5.0999999999999996</v>
      </c>
      <c r="P27">
        <v>5.3</v>
      </c>
      <c r="Q27">
        <v>5</v>
      </c>
      <c r="R27">
        <v>0.5</v>
      </c>
      <c r="S27">
        <v>25.833333333333325</v>
      </c>
      <c r="T27">
        <v>0</v>
      </c>
      <c r="U27">
        <v>51.499999999999986</v>
      </c>
      <c r="V27">
        <v>44.569000000000003</v>
      </c>
      <c r="W27">
        <v>96.068999999999988</v>
      </c>
    </row>
    <row r="28" spans="2:23">
      <c r="L28" t="s">
        <v>218</v>
      </c>
      <c r="M28">
        <v>5.2</v>
      </c>
      <c r="N28">
        <v>5.2</v>
      </c>
      <c r="O28">
        <v>5</v>
      </c>
      <c r="P28">
        <v>5.6</v>
      </c>
      <c r="Q28">
        <v>5</v>
      </c>
      <c r="R28">
        <v>0.5</v>
      </c>
      <c r="S28">
        <v>25.666666666666664</v>
      </c>
      <c r="U28">
        <v>51.499999999999986</v>
      </c>
      <c r="V28">
        <v>44.569000000000003</v>
      </c>
      <c r="W28">
        <v>96.068999999999988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8"/>
  <sheetViews>
    <sheetView topLeftCell="A5" workbookViewId="0">
      <selection activeCell="H29" sqref="H29"/>
    </sheetView>
  </sheetViews>
  <sheetFormatPr defaultRowHeight="15"/>
  <sheetData>
    <row r="1" spans="1:23">
      <c r="M1" t="s">
        <v>183</v>
      </c>
    </row>
    <row r="2" spans="1:23">
      <c r="G2" t="s">
        <v>231</v>
      </c>
      <c r="U2" t="s">
        <v>232</v>
      </c>
    </row>
    <row r="5" spans="1:23">
      <c r="A5" t="s">
        <v>4</v>
      </c>
      <c r="B5" t="s">
        <v>5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3">
      <c r="B9" t="s">
        <v>190</v>
      </c>
      <c r="C9" t="s">
        <v>18</v>
      </c>
      <c r="H9" t="s">
        <v>190</v>
      </c>
      <c r="J9" t="s">
        <v>16</v>
      </c>
    </row>
    <row r="10" spans="1:23">
      <c r="B10" t="s">
        <v>191</v>
      </c>
      <c r="C10" t="s">
        <v>67</v>
      </c>
      <c r="H10" t="s">
        <v>191</v>
      </c>
      <c r="J10" t="s">
        <v>59</v>
      </c>
    </row>
    <row r="11" spans="1:23">
      <c r="B11" t="s">
        <v>192</v>
      </c>
      <c r="C11" t="s">
        <v>62</v>
      </c>
      <c r="H11" t="s">
        <v>192</v>
      </c>
      <c r="J11" t="s">
        <v>66</v>
      </c>
    </row>
    <row r="12" spans="1:23">
      <c r="B12" t="s">
        <v>194</v>
      </c>
      <c r="C12" t="s">
        <v>233</v>
      </c>
      <c r="H12" t="s">
        <v>194</v>
      </c>
      <c r="J12" t="s">
        <v>60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5</v>
      </c>
      <c r="C17" t="s">
        <v>47</v>
      </c>
      <c r="G17" t="s">
        <v>74</v>
      </c>
      <c r="K17" t="s">
        <v>217</v>
      </c>
      <c r="L17" t="s">
        <v>187</v>
      </c>
      <c r="M17">
        <v>5.3</v>
      </c>
      <c r="N17">
        <v>4.5</v>
      </c>
      <c r="O17">
        <v>4.5999999999999996</v>
      </c>
      <c r="P17">
        <v>4.7</v>
      </c>
      <c r="Q17">
        <v>5</v>
      </c>
      <c r="R17">
        <v>0.5</v>
      </c>
      <c r="S17">
        <v>23.833333333333332</v>
      </c>
      <c r="T17">
        <v>0</v>
      </c>
      <c r="U17">
        <v>46.833333333333343</v>
      </c>
      <c r="V17">
        <v>49.896650000000001</v>
      </c>
      <c r="W17">
        <v>96.729983333333337</v>
      </c>
    </row>
    <row r="18" spans="2:23">
      <c r="C18" t="s">
        <v>47</v>
      </c>
      <c r="G18" t="s">
        <v>72</v>
      </c>
      <c r="L18" t="s">
        <v>218</v>
      </c>
      <c r="M18">
        <v>4.4000000000000004</v>
      </c>
      <c r="N18">
        <v>4.9000000000000004</v>
      </c>
      <c r="O18">
        <v>4</v>
      </c>
      <c r="P18">
        <v>4.5</v>
      </c>
      <c r="Q18">
        <v>4.9000000000000004</v>
      </c>
      <c r="R18">
        <v>0.5</v>
      </c>
      <c r="S18">
        <v>23.000000000000007</v>
      </c>
      <c r="U18">
        <v>46.833333333333343</v>
      </c>
      <c r="V18">
        <v>49.896650000000001</v>
      </c>
      <c r="W18">
        <v>96.729983333333337</v>
      </c>
    </row>
    <row r="19" spans="2:23">
      <c r="B19">
        <v>2</v>
      </c>
      <c r="C19" t="s">
        <v>36</v>
      </c>
      <c r="G19" t="s">
        <v>100</v>
      </c>
      <c r="K19" t="s">
        <v>217</v>
      </c>
      <c r="L19" t="s">
        <v>187</v>
      </c>
      <c r="M19">
        <v>4.7</v>
      </c>
      <c r="N19">
        <v>4.9000000000000004</v>
      </c>
      <c r="O19">
        <v>4.2</v>
      </c>
      <c r="P19">
        <v>4.7</v>
      </c>
      <c r="Q19">
        <v>5.4</v>
      </c>
      <c r="R19">
        <v>0.5</v>
      </c>
      <c r="S19">
        <v>23.833333333333332</v>
      </c>
      <c r="T19">
        <v>0</v>
      </c>
      <c r="U19">
        <v>47.166666666666671</v>
      </c>
      <c r="V19">
        <v>47.143099999999997</v>
      </c>
      <c r="W19">
        <v>94.309766666666661</v>
      </c>
    </row>
    <row r="20" spans="2:23">
      <c r="C20" t="s">
        <v>36</v>
      </c>
      <c r="G20" t="s">
        <v>85</v>
      </c>
      <c r="L20" t="s">
        <v>218</v>
      </c>
      <c r="M20">
        <v>5.0999999999999996</v>
      </c>
      <c r="N20">
        <v>4.8</v>
      </c>
      <c r="O20">
        <v>4.7</v>
      </c>
      <c r="P20">
        <v>4.5</v>
      </c>
      <c r="Q20">
        <v>4.5</v>
      </c>
      <c r="R20">
        <v>0.5</v>
      </c>
      <c r="S20">
        <v>23.333333333333336</v>
      </c>
      <c r="U20">
        <v>47.166666666666671</v>
      </c>
      <c r="V20">
        <v>47.143099999999997</v>
      </c>
      <c r="W20">
        <v>94.309766666666661</v>
      </c>
    </row>
    <row r="21" spans="2:23">
      <c r="B21">
        <v>6</v>
      </c>
      <c r="C21" t="s">
        <v>36</v>
      </c>
      <c r="G21" t="s">
        <v>91</v>
      </c>
      <c r="K21" t="s">
        <v>217</v>
      </c>
      <c r="L21" t="s">
        <v>187</v>
      </c>
      <c r="M21">
        <v>5.3</v>
      </c>
      <c r="N21">
        <v>4.5</v>
      </c>
      <c r="O21">
        <v>4.4000000000000004</v>
      </c>
      <c r="P21">
        <v>4.3</v>
      </c>
      <c r="Q21">
        <v>5.0999999999999996</v>
      </c>
      <c r="R21">
        <v>0.5</v>
      </c>
      <c r="S21">
        <v>23.333333333333336</v>
      </c>
      <c r="T21">
        <v>0</v>
      </c>
      <c r="U21">
        <v>46.166666666666671</v>
      </c>
      <c r="V21">
        <v>47.515949999999997</v>
      </c>
      <c r="W21">
        <v>93.682616666666661</v>
      </c>
    </row>
    <row r="22" spans="2:23">
      <c r="C22" t="s">
        <v>36</v>
      </c>
      <c r="G22" t="s">
        <v>88</v>
      </c>
      <c r="L22" t="s">
        <v>218</v>
      </c>
      <c r="M22">
        <v>3.8</v>
      </c>
      <c r="N22">
        <v>4.5</v>
      </c>
      <c r="O22">
        <v>4.7</v>
      </c>
      <c r="P22">
        <v>4.5</v>
      </c>
      <c r="Q22">
        <v>5</v>
      </c>
      <c r="R22">
        <v>0.5</v>
      </c>
      <c r="S22">
        <v>22.833333333333332</v>
      </c>
      <c r="U22">
        <v>46.166666666666671</v>
      </c>
      <c r="V22">
        <v>47.515949999999997</v>
      </c>
      <c r="W22">
        <v>93.682616666666661</v>
      </c>
    </row>
    <row r="23" spans="2:23">
      <c r="B23">
        <v>1</v>
      </c>
      <c r="C23" t="s">
        <v>42</v>
      </c>
      <c r="G23" t="s">
        <v>77</v>
      </c>
      <c r="K23" t="s">
        <v>217</v>
      </c>
      <c r="L23" t="s">
        <v>187</v>
      </c>
      <c r="M23">
        <v>4.9000000000000004</v>
      </c>
      <c r="N23">
        <v>4</v>
      </c>
      <c r="O23">
        <v>4</v>
      </c>
      <c r="P23">
        <v>4.4000000000000004</v>
      </c>
      <c r="Q23">
        <v>5</v>
      </c>
      <c r="R23">
        <v>0.5</v>
      </c>
      <c r="S23">
        <v>22.166666666666668</v>
      </c>
      <c r="T23">
        <v>0</v>
      </c>
      <c r="U23">
        <v>44.500000000000007</v>
      </c>
      <c r="V23">
        <v>48.396650000000001</v>
      </c>
      <c r="W23">
        <v>92.896650000000008</v>
      </c>
    </row>
    <row r="24" spans="2:23">
      <c r="C24" t="s">
        <v>42</v>
      </c>
      <c r="G24" t="s">
        <v>83</v>
      </c>
      <c r="L24" t="s">
        <v>218</v>
      </c>
      <c r="M24">
        <v>4.2</v>
      </c>
      <c r="N24">
        <v>4.4000000000000004</v>
      </c>
      <c r="O24">
        <v>4.5999999999999996</v>
      </c>
      <c r="P24">
        <v>4.4000000000000004</v>
      </c>
      <c r="Q24">
        <v>4.7</v>
      </c>
      <c r="R24">
        <v>0.5</v>
      </c>
      <c r="S24">
        <v>22.333333333333339</v>
      </c>
      <c r="U24">
        <v>44.500000000000007</v>
      </c>
      <c r="V24">
        <v>48.396650000000001</v>
      </c>
      <c r="W24">
        <v>92.896650000000008</v>
      </c>
    </row>
    <row r="25" spans="2:23">
      <c r="B25">
        <v>3</v>
      </c>
      <c r="C25" t="s">
        <v>36</v>
      </c>
      <c r="G25" t="s">
        <v>94</v>
      </c>
      <c r="K25" t="s">
        <v>217</v>
      </c>
      <c r="L25" t="s">
        <v>187</v>
      </c>
      <c r="M25">
        <v>4.5999999999999996</v>
      </c>
      <c r="N25">
        <v>4.4000000000000004</v>
      </c>
      <c r="O25">
        <v>4.0999999999999996</v>
      </c>
      <c r="P25">
        <v>4.5</v>
      </c>
      <c r="Q25">
        <v>5.2</v>
      </c>
      <c r="R25">
        <v>0.5</v>
      </c>
      <c r="S25">
        <v>22.500000000000004</v>
      </c>
      <c r="T25">
        <v>0</v>
      </c>
      <c r="U25">
        <v>45.166666666666671</v>
      </c>
      <c r="V25">
        <v>46.960250000000002</v>
      </c>
      <c r="W25">
        <v>92.126916666666673</v>
      </c>
    </row>
    <row r="26" spans="2:23">
      <c r="C26" t="s">
        <v>36</v>
      </c>
      <c r="G26" t="s">
        <v>92</v>
      </c>
      <c r="L26" t="s">
        <v>218</v>
      </c>
      <c r="M26">
        <v>4.8</v>
      </c>
      <c r="N26">
        <v>4.5999999999999996</v>
      </c>
      <c r="O26">
        <v>4.5999999999999996</v>
      </c>
      <c r="P26">
        <v>4.2</v>
      </c>
      <c r="Q26">
        <v>4.4000000000000004</v>
      </c>
      <c r="R26">
        <v>0.5</v>
      </c>
      <c r="S26">
        <v>22.666666666666671</v>
      </c>
      <c r="U26">
        <v>45.166666666666671</v>
      </c>
      <c r="V26">
        <v>46.960250000000002</v>
      </c>
      <c r="W26">
        <v>92.126916666666673</v>
      </c>
    </row>
    <row r="27" spans="2:23">
      <c r="B27">
        <v>4</v>
      </c>
      <c r="C27" t="s">
        <v>47</v>
      </c>
      <c r="G27" t="s">
        <v>79</v>
      </c>
      <c r="K27" t="s">
        <v>217</v>
      </c>
      <c r="L27" t="s">
        <v>187</v>
      </c>
      <c r="M27">
        <v>4.5</v>
      </c>
      <c r="N27">
        <v>4.4000000000000004</v>
      </c>
      <c r="O27">
        <v>3.8</v>
      </c>
      <c r="P27">
        <v>4</v>
      </c>
      <c r="Q27">
        <v>4.8</v>
      </c>
      <c r="R27">
        <v>0.5</v>
      </c>
      <c r="S27">
        <v>21.5</v>
      </c>
      <c r="T27">
        <v>0</v>
      </c>
      <c r="U27">
        <v>42.5</v>
      </c>
      <c r="V27">
        <v>46.991900000000001</v>
      </c>
      <c r="W27">
        <v>89.491900000000001</v>
      </c>
    </row>
    <row r="28" spans="2:23">
      <c r="C28" t="s">
        <v>47</v>
      </c>
      <c r="G28" t="s">
        <v>105</v>
      </c>
      <c r="L28" t="s">
        <v>218</v>
      </c>
      <c r="M28">
        <v>4.4000000000000004</v>
      </c>
      <c r="N28">
        <v>4.3</v>
      </c>
      <c r="O28">
        <v>4.0999999999999996</v>
      </c>
      <c r="P28">
        <v>3.9</v>
      </c>
      <c r="Q28">
        <v>4.2</v>
      </c>
      <c r="R28">
        <v>0.5</v>
      </c>
      <c r="S28">
        <v>21</v>
      </c>
      <c r="U28">
        <v>42.5</v>
      </c>
      <c r="V28">
        <v>46.991900000000001</v>
      </c>
      <c r="W28">
        <v>89.491900000000001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2"/>
  <sheetViews>
    <sheetView workbookViewId="0">
      <selection activeCell="F17" sqref="F17:F22"/>
    </sheetView>
  </sheetViews>
  <sheetFormatPr defaultRowHeight="15"/>
  <sheetData>
    <row r="1" spans="1:22">
      <c r="M1" t="s">
        <v>183</v>
      </c>
    </row>
    <row r="2" spans="1:22">
      <c r="G2" t="s">
        <v>231</v>
      </c>
      <c r="U2" t="s">
        <v>234</v>
      </c>
    </row>
    <row r="5" spans="1:22">
      <c r="A5" t="s">
        <v>4</v>
      </c>
      <c r="B5" t="s">
        <v>5</v>
      </c>
    </row>
    <row r="8" spans="1:22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2">
      <c r="B9" t="s">
        <v>190</v>
      </c>
      <c r="C9" t="s">
        <v>18</v>
      </c>
      <c r="H9" t="s">
        <v>190</v>
      </c>
      <c r="J9" t="s">
        <v>16</v>
      </c>
    </row>
    <row r="10" spans="1:22">
      <c r="B10" t="s">
        <v>191</v>
      </c>
      <c r="C10" t="s">
        <v>67</v>
      </c>
      <c r="H10" t="s">
        <v>191</v>
      </c>
      <c r="J10" t="s">
        <v>59</v>
      </c>
    </row>
    <row r="11" spans="1:22">
      <c r="B11" t="s">
        <v>192</v>
      </c>
      <c r="C11" t="s">
        <v>62</v>
      </c>
      <c r="H11" t="s">
        <v>192</v>
      </c>
      <c r="J11" t="s">
        <v>66</v>
      </c>
    </row>
    <row r="12" spans="1:22">
      <c r="B12" t="s">
        <v>194</v>
      </c>
      <c r="C12" t="s">
        <v>233</v>
      </c>
      <c r="H12" t="s">
        <v>194</v>
      </c>
      <c r="J12" t="s">
        <v>60</v>
      </c>
    </row>
    <row r="13" spans="1:22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2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2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</row>
    <row r="17" spans="2:22">
      <c r="B17">
        <v>3</v>
      </c>
      <c r="C17" t="s">
        <v>36</v>
      </c>
      <c r="D17" t="s">
        <v>221</v>
      </c>
      <c r="E17">
        <v>974346</v>
      </c>
      <c r="G17" t="s">
        <v>35</v>
      </c>
      <c r="K17" t="s">
        <v>217</v>
      </c>
      <c r="L17" t="s">
        <v>187</v>
      </c>
      <c r="M17">
        <v>5.3</v>
      </c>
      <c r="N17">
        <v>4.8</v>
      </c>
      <c r="O17">
        <v>5.2</v>
      </c>
      <c r="P17">
        <v>5.2</v>
      </c>
      <c r="Q17">
        <v>5.0999999999999996</v>
      </c>
      <c r="R17">
        <v>0.5</v>
      </c>
      <c r="S17">
        <v>25.833333333333336</v>
      </c>
      <c r="T17">
        <v>0</v>
      </c>
      <c r="U17">
        <v>51.333333333333343</v>
      </c>
      <c r="V17">
        <v>46.6</v>
      </c>
    </row>
    <row r="18" spans="2:22">
      <c r="E18">
        <v>1211525</v>
      </c>
      <c r="G18" t="s">
        <v>49</v>
      </c>
      <c r="L18" t="s">
        <v>218</v>
      </c>
      <c r="M18">
        <v>4.8</v>
      </c>
      <c r="N18">
        <v>5</v>
      </c>
      <c r="O18">
        <v>5.3</v>
      </c>
      <c r="P18">
        <v>5.0999999999999996</v>
      </c>
      <c r="Q18">
        <v>5.2</v>
      </c>
      <c r="R18">
        <v>0.5</v>
      </c>
      <c r="S18">
        <v>25.500000000000004</v>
      </c>
      <c r="U18">
        <v>51.333333333333343</v>
      </c>
      <c r="V18">
        <v>46.6</v>
      </c>
    </row>
    <row r="19" spans="2:22">
      <c r="B19">
        <v>2</v>
      </c>
      <c r="C19" t="s">
        <v>36</v>
      </c>
      <c r="D19" t="s">
        <v>221</v>
      </c>
      <c r="E19">
        <v>1211232</v>
      </c>
      <c r="G19" t="s">
        <v>48</v>
      </c>
      <c r="K19" t="s">
        <v>217</v>
      </c>
      <c r="L19" t="s">
        <v>187</v>
      </c>
      <c r="M19">
        <v>4.9000000000000004</v>
      </c>
      <c r="N19">
        <v>4.7</v>
      </c>
      <c r="O19">
        <v>4.7</v>
      </c>
      <c r="P19">
        <v>4.5999999999999996</v>
      </c>
      <c r="Q19">
        <v>4.9000000000000004</v>
      </c>
      <c r="R19">
        <v>0.5</v>
      </c>
      <c r="S19">
        <v>23.833333333333332</v>
      </c>
      <c r="T19">
        <v>0</v>
      </c>
      <c r="U19">
        <v>48.166666666666664</v>
      </c>
      <c r="V19">
        <v>43.466650000000001</v>
      </c>
    </row>
    <row r="20" spans="2:22">
      <c r="E20">
        <v>1211526</v>
      </c>
      <c r="G20" t="s">
        <v>52</v>
      </c>
      <c r="L20" t="s">
        <v>218</v>
      </c>
      <c r="M20">
        <v>5</v>
      </c>
      <c r="N20">
        <v>4.8</v>
      </c>
      <c r="O20">
        <v>5.0999999999999996</v>
      </c>
      <c r="P20">
        <v>4.8</v>
      </c>
      <c r="Q20">
        <v>4.2</v>
      </c>
      <c r="R20">
        <v>0.5</v>
      </c>
      <c r="S20">
        <v>24.333333333333332</v>
      </c>
      <c r="U20">
        <v>48.166666666666664</v>
      </c>
      <c r="V20">
        <v>43.466650000000001</v>
      </c>
    </row>
    <row r="21" spans="2:22">
      <c r="B21">
        <v>1</v>
      </c>
      <c r="C21" t="s">
        <v>42</v>
      </c>
      <c r="D21" t="s">
        <v>225</v>
      </c>
      <c r="E21">
        <v>1205775</v>
      </c>
      <c r="G21" t="s">
        <v>54</v>
      </c>
      <c r="K21" t="s">
        <v>217</v>
      </c>
      <c r="L21" t="s">
        <v>187</v>
      </c>
      <c r="M21">
        <v>4.8</v>
      </c>
      <c r="N21">
        <v>4.7</v>
      </c>
      <c r="O21">
        <v>4.4000000000000004</v>
      </c>
      <c r="P21">
        <v>4.5999999999999996</v>
      </c>
      <c r="Q21">
        <v>5.0999999999999996</v>
      </c>
      <c r="R21">
        <v>0.5</v>
      </c>
      <c r="S21">
        <v>23.5</v>
      </c>
      <c r="T21">
        <v>0</v>
      </c>
      <c r="U21">
        <v>47</v>
      </c>
      <c r="V21">
        <v>42.855649999999997</v>
      </c>
    </row>
    <row r="22" spans="2:22">
      <c r="E22">
        <v>1205777</v>
      </c>
      <c r="G22" t="s">
        <v>51</v>
      </c>
      <c r="L22" t="s">
        <v>218</v>
      </c>
      <c r="M22">
        <v>5.0999999999999996</v>
      </c>
      <c r="N22">
        <v>4.7</v>
      </c>
      <c r="O22">
        <v>5</v>
      </c>
      <c r="P22">
        <v>4.4000000000000004</v>
      </c>
      <c r="Q22">
        <v>4</v>
      </c>
      <c r="R22">
        <v>0.5</v>
      </c>
      <c r="S22">
        <v>23.5</v>
      </c>
      <c r="U22">
        <v>47</v>
      </c>
      <c r="V22">
        <v>42.855649999999997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4"/>
  <sheetViews>
    <sheetView topLeftCell="D1" workbookViewId="0">
      <selection activeCell="F17" sqref="F17:F24"/>
    </sheetView>
  </sheetViews>
  <sheetFormatPr defaultRowHeight="15"/>
  <sheetData>
    <row r="1" spans="1:23">
      <c r="M1" t="s">
        <v>183</v>
      </c>
    </row>
    <row r="2" spans="1:23">
      <c r="G2" t="s">
        <v>231</v>
      </c>
      <c r="U2" t="s">
        <v>220</v>
      </c>
    </row>
    <row r="5" spans="1:23">
      <c r="A5" t="s">
        <v>4</v>
      </c>
      <c r="B5" t="s">
        <v>5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3">
      <c r="B9" t="s">
        <v>190</v>
      </c>
      <c r="C9" t="s">
        <v>18</v>
      </c>
      <c r="H9" t="s">
        <v>190</v>
      </c>
      <c r="J9" t="s">
        <v>16</v>
      </c>
    </row>
    <row r="10" spans="1:23">
      <c r="B10" t="s">
        <v>191</v>
      </c>
      <c r="C10" t="s">
        <v>67</v>
      </c>
      <c r="H10" t="s">
        <v>191</v>
      </c>
      <c r="J10" t="s">
        <v>59</v>
      </c>
    </row>
    <row r="11" spans="1:23">
      <c r="B11" t="s">
        <v>192</v>
      </c>
      <c r="C11" t="s">
        <v>62</v>
      </c>
      <c r="H11" t="s">
        <v>192</v>
      </c>
      <c r="J11" t="s">
        <v>66</v>
      </c>
    </row>
    <row r="12" spans="1:23">
      <c r="B12" t="s">
        <v>194</v>
      </c>
      <c r="C12" t="s">
        <v>233</v>
      </c>
      <c r="H12" t="s">
        <v>194</v>
      </c>
      <c r="J12" t="s">
        <v>60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2</v>
      </c>
      <c r="C17" t="s">
        <v>36</v>
      </c>
      <c r="D17" t="s">
        <v>221</v>
      </c>
      <c r="E17">
        <v>1317008</v>
      </c>
      <c r="G17" t="s">
        <v>129</v>
      </c>
      <c r="K17" t="s">
        <v>217</v>
      </c>
      <c r="L17" t="s">
        <v>187</v>
      </c>
      <c r="M17">
        <v>4.9000000000000004</v>
      </c>
      <c r="N17">
        <v>5.0999999999999996</v>
      </c>
      <c r="O17">
        <v>5.0999999999999996</v>
      </c>
      <c r="P17">
        <v>4.4000000000000004</v>
      </c>
      <c r="Q17">
        <v>5</v>
      </c>
      <c r="R17">
        <v>0.5</v>
      </c>
      <c r="S17">
        <v>24.999999999999996</v>
      </c>
      <c r="T17">
        <v>0</v>
      </c>
      <c r="U17">
        <v>49.333333333333336</v>
      </c>
      <c r="V17">
        <v>47.999749999999999</v>
      </c>
      <c r="W17">
        <v>97.333083333333335</v>
      </c>
    </row>
    <row r="18" spans="2:23">
      <c r="E18">
        <v>1146545</v>
      </c>
      <c r="G18" t="s">
        <v>141</v>
      </c>
      <c r="L18" t="s">
        <v>218</v>
      </c>
      <c r="M18">
        <v>5.0999999999999996</v>
      </c>
      <c r="N18">
        <v>4.5999999999999996</v>
      </c>
      <c r="O18">
        <v>5.4</v>
      </c>
      <c r="P18">
        <v>4.5999999999999996</v>
      </c>
      <c r="Q18">
        <v>4.9000000000000004</v>
      </c>
      <c r="R18">
        <v>0.5</v>
      </c>
      <c r="S18">
        <v>24.333333333333339</v>
      </c>
      <c r="U18">
        <v>49.333333333333336</v>
      </c>
      <c r="V18">
        <v>47.999749999999999</v>
      </c>
      <c r="W18">
        <v>97.333083333333335</v>
      </c>
    </row>
    <row r="19" spans="2:23">
      <c r="B19">
        <v>3</v>
      </c>
      <c r="C19" t="s">
        <v>38</v>
      </c>
      <c r="D19" t="s">
        <v>221</v>
      </c>
      <c r="E19">
        <v>1163763</v>
      </c>
      <c r="G19" t="s">
        <v>135</v>
      </c>
      <c r="K19" t="s">
        <v>217</v>
      </c>
      <c r="L19" t="s">
        <v>187</v>
      </c>
      <c r="M19">
        <v>4.8</v>
      </c>
      <c r="N19">
        <v>4.8</v>
      </c>
      <c r="O19">
        <v>4.8</v>
      </c>
      <c r="P19">
        <v>4.5999999999999996</v>
      </c>
      <c r="Q19">
        <v>5</v>
      </c>
      <c r="R19">
        <v>0.5</v>
      </c>
      <c r="S19">
        <v>24</v>
      </c>
      <c r="T19">
        <v>0</v>
      </c>
      <c r="U19">
        <v>47.999999999999993</v>
      </c>
      <c r="V19">
        <v>48.865000000000002</v>
      </c>
      <c r="W19">
        <v>96.864999999999995</v>
      </c>
    </row>
    <row r="20" spans="2:23">
      <c r="E20">
        <v>1163761</v>
      </c>
      <c r="G20" t="s">
        <v>132</v>
      </c>
      <c r="L20" t="s">
        <v>218</v>
      </c>
      <c r="M20">
        <v>5</v>
      </c>
      <c r="N20">
        <v>4.5999999999999996</v>
      </c>
      <c r="O20">
        <v>5.3</v>
      </c>
      <c r="P20">
        <v>4.7</v>
      </c>
      <c r="Q20">
        <v>4.7</v>
      </c>
      <c r="R20">
        <v>0.5</v>
      </c>
      <c r="S20">
        <v>23.999999999999993</v>
      </c>
      <c r="U20">
        <v>47.999999999999993</v>
      </c>
      <c r="V20">
        <v>48.865000000000002</v>
      </c>
      <c r="W20">
        <v>96.864999999999995</v>
      </c>
    </row>
    <row r="21" spans="2:23">
      <c r="B21">
        <v>4</v>
      </c>
      <c r="C21" t="s">
        <v>36</v>
      </c>
      <c r="D21" t="s">
        <v>221</v>
      </c>
      <c r="E21">
        <v>917913</v>
      </c>
      <c r="G21" t="s">
        <v>138</v>
      </c>
      <c r="K21" t="s">
        <v>217</v>
      </c>
      <c r="L21" t="s">
        <v>187</v>
      </c>
      <c r="M21">
        <v>5</v>
      </c>
      <c r="N21">
        <v>4.5999999999999996</v>
      </c>
      <c r="O21">
        <v>4.8</v>
      </c>
      <c r="P21">
        <v>4.5</v>
      </c>
      <c r="Q21">
        <v>5.2</v>
      </c>
      <c r="R21">
        <v>0.5</v>
      </c>
      <c r="S21">
        <v>24</v>
      </c>
      <c r="T21">
        <v>0</v>
      </c>
      <c r="U21">
        <v>47.333333333333336</v>
      </c>
      <c r="V21">
        <v>48.452600000000004</v>
      </c>
      <c r="W21">
        <v>95.785933333333332</v>
      </c>
    </row>
    <row r="22" spans="2:23">
      <c r="E22">
        <v>970683</v>
      </c>
      <c r="G22" t="s">
        <v>134</v>
      </c>
      <c r="L22" t="s">
        <v>218</v>
      </c>
      <c r="M22">
        <v>4.9000000000000004</v>
      </c>
      <c r="N22">
        <v>4.4000000000000004</v>
      </c>
      <c r="O22">
        <v>5.2</v>
      </c>
      <c r="P22">
        <v>4.5</v>
      </c>
      <c r="Q22">
        <v>4.5999999999999996</v>
      </c>
      <c r="R22">
        <v>0.5</v>
      </c>
      <c r="S22">
        <v>23.333333333333336</v>
      </c>
      <c r="U22">
        <v>47.333333333333336</v>
      </c>
      <c r="V22">
        <v>48.452600000000004</v>
      </c>
      <c r="W22">
        <v>95.785933333333332</v>
      </c>
    </row>
    <row r="23" spans="2:23">
      <c r="B23">
        <v>1</v>
      </c>
      <c r="C23" t="s">
        <v>36</v>
      </c>
      <c r="D23" t="s">
        <v>221</v>
      </c>
      <c r="E23">
        <v>1211531</v>
      </c>
      <c r="G23" t="s">
        <v>137</v>
      </c>
      <c r="K23" t="s">
        <v>217</v>
      </c>
      <c r="L23" t="s">
        <v>187</v>
      </c>
      <c r="M23">
        <v>4.9000000000000004</v>
      </c>
      <c r="N23">
        <v>4.7</v>
      </c>
      <c r="O23">
        <v>4.5999999999999996</v>
      </c>
      <c r="P23">
        <v>4.5</v>
      </c>
      <c r="Q23">
        <v>5.0999999999999996</v>
      </c>
      <c r="R23">
        <v>0.5</v>
      </c>
      <c r="S23">
        <v>23.666666666666671</v>
      </c>
      <c r="T23">
        <v>0</v>
      </c>
      <c r="U23">
        <v>46.666666666666671</v>
      </c>
      <c r="V23">
        <v>47.999749999999999</v>
      </c>
      <c r="W23">
        <v>94.666416666666663</v>
      </c>
    </row>
    <row r="24" spans="2:23">
      <c r="E24">
        <v>1197813</v>
      </c>
      <c r="G24" t="s">
        <v>130</v>
      </c>
      <c r="L24" t="s">
        <v>218</v>
      </c>
      <c r="M24">
        <v>4.9000000000000004</v>
      </c>
      <c r="N24">
        <v>4.3</v>
      </c>
      <c r="O24">
        <v>5</v>
      </c>
      <c r="P24">
        <v>4.4000000000000004</v>
      </c>
      <c r="Q24">
        <v>4.5</v>
      </c>
      <c r="R24">
        <v>0.5</v>
      </c>
      <c r="S24">
        <v>23.000000000000004</v>
      </c>
      <c r="U24">
        <v>46.666666666666671</v>
      </c>
      <c r="V24">
        <v>47.999749999999999</v>
      </c>
      <c r="W24">
        <v>94.666416666666663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G31" sqref="G31"/>
    </sheetView>
  </sheetViews>
  <sheetFormatPr defaultRowHeight="15"/>
  <sheetData>
    <row r="1" spans="1:24">
      <c r="H1" t="s">
        <v>0</v>
      </c>
    </row>
    <row r="2" spans="1:24">
      <c r="A2" t="s">
        <v>1</v>
      </c>
      <c r="G2" t="s">
        <v>2</v>
      </c>
      <c r="X2" t="s">
        <v>3</v>
      </c>
    </row>
    <row r="3" spans="1:24">
      <c r="F3" t="s">
        <v>4</v>
      </c>
      <c r="H3" t="s">
        <v>5</v>
      </c>
    </row>
    <row r="4" spans="1:24">
      <c r="H4" t="s">
        <v>6</v>
      </c>
      <c r="J4" t="s">
        <v>7</v>
      </c>
      <c r="L4" t="s">
        <v>8</v>
      </c>
      <c r="N4" t="s">
        <v>9</v>
      </c>
    </row>
    <row r="6" spans="1:24">
      <c r="A6" t="s">
        <v>10</v>
      </c>
      <c r="B6" t="s">
        <v>11</v>
      </c>
      <c r="C6">
        <v>101</v>
      </c>
      <c r="D6">
        <v>1.6</v>
      </c>
      <c r="F6" t="s">
        <v>12</v>
      </c>
      <c r="G6">
        <v>1</v>
      </c>
      <c r="H6" t="s">
        <v>13</v>
      </c>
      <c r="J6" t="s">
        <v>13</v>
      </c>
    </row>
    <row r="7" spans="1:24">
      <c r="A7" t="s">
        <v>14</v>
      </c>
      <c r="B7" t="s">
        <v>15</v>
      </c>
      <c r="C7">
        <v>301</v>
      </c>
      <c r="D7">
        <v>1.4</v>
      </c>
      <c r="G7">
        <v>2</v>
      </c>
      <c r="H7" t="s">
        <v>16</v>
      </c>
      <c r="J7" t="s">
        <v>16</v>
      </c>
    </row>
    <row r="8" spans="1:24">
      <c r="A8" t="s">
        <v>17</v>
      </c>
      <c r="G8">
        <v>3</v>
      </c>
      <c r="H8" t="s">
        <v>18</v>
      </c>
      <c r="J8" t="s">
        <v>18</v>
      </c>
    </row>
    <row r="9" spans="1:24">
      <c r="A9" t="s">
        <v>19</v>
      </c>
      <c r="G9">
        <v>4</v>
      </c>
      <c r="H9" t="s">
        <v>20</v>
      </c>
      <c r="J9" t="s">
        <v>20</v>
      </c>
    </row>
    <row r="10" spans="1:24">
      <c r="G10">
        <v>5</v>
      </c>
      <c r="H10" t="s">
        <v>21</v>
      </c>
      <c r="J10" t="s">
        <v>21</v>
      </c>
    </row>
    <row r="12" spans="1:24">
      <c r="D12">
        <v>3</v>
      </c>
    </row>
    <row r="13" spans="1:24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24">
      <c r="A14">
        <v>14</v>
      </c>
      <c r="B14" t="s">
        <v>35</v>
      </c>
      <c r="C14" t="s">
        <v>36</v>
      </c>
      <c r="G14" t="s">
        <v>27</v>
      </c>
      <c r="H14">
        <v>8.1067</v>
      </c>
      <c r="I14">
        <v>6.6733000000000002</v>
      </c>
      <c r="J14">
        <v>0</v>
      </c>
      <c r="K14">
        <v>0</v>
      </c>
      <c r="L14">
        <v>14.780000000000001</v>
      </c>
      <c r="M14">
        <v>49.2667</v>
      </c>
      <c r="N14">
        <v>0</v>
      </c>
      <c r="O14">
        <v>49.2667</v>
      </c>
    </row>
    <row r="15" spans="1:24">
      <c r="A15">
        <v>5</v>
      </c>
      <c r="B15" t="s">
        <v>37</v>
      </c>
      <c r="C15" t="s">
        <v>38</v>
      </c>
      <c r="G15" t="s">
        <v>27</v>
      </c>
      <c r="H15">
        <v>7.5732999999999997</v>
      </c>
      <c r="I15">
        <v>6.7667000000000002</v>
      </c>
      <c r="J15">
        <v>0</v>
      </c>
      <c r="K15">
        <v>0</v>
      </c>
      <c r="L15">
        <v>14.34</v>
      </c>
      <c r="M15">
        <v>47.8</v>
      </c>
      <c r="N15">
        <v>0</v>
      </c>
      <c r="O15">
        <v>47.8</v>
      </c>
    </row>
    <row r="16" spans="1:24">
      <c r="A16">
        <v>3</v>
      </c>
      <c r="B16" t="s">
        <v>39</v>
      </c>
      <c r="C16" t="s">
        <v>38</v>
      </c>
      <c r="G16" t="s">
        <v>27</v>
      </c>
      <c r="H16">
        <v>7.84</v>
      </c>
      <c r="I16">
        <v>6.3933</v>
      </c>
      <c r="J16">
        <v>0</v>
      </c>
      <c r="K16">
        <v>0</v>
      </c>
      <c r="L16">
        <v>14.2333</v>
      </c>
      <c r="M16">
        <v>47.444299999999998</v>
      </c>
      <c r="N16">
        <v>0</v>
      </c>
      <c r="O16">
        <v>47.444299999999998</v>
      </c>
    </row>
    <row r="17" spans="1:15">
      <c r="A17">
        <v>4</v>
      </c>
      <c r="B17" t="s">
        <v>40</v>
      </c>
      <c r="C17" t="s">
        <v>38</v>
      </c>
      <c r="G17" t="s">
        <v>27</v>
      </c>
      <c r="H17">
        <v>7.0933000000000002</v>
      </c>
      <c r="I17">
        <v>6.9532999999999996</v>
      </c>
      <c r="J17">
        <v>0</v>
      </c>
      <c r="K17">
        <v>0</v>
      </c>
      <c r="L17">
        <v>14.0466</v>
      </c>
      <c r="M17">
        <v>46.822000000000003</v>
      </c>
      <c r="N17">
        <v>0</v>
      </c>
      <c r="O17">
        <v>46.822000000000003</v>
      </c>
    </row>
    <row r="18" spans="1:15">
      <c r="A18">
        <v>12</v>
      </c>
      <c r="B18" t="s">
        <v>41</v>
      </c>
      <c r="C18" t="s">
        <v>42</v>
      </c>
      <c r="G18" t="s">
        <v>27</v>
      </c>
      <c r="H18">
        <v>7.4667000000000003</v>
      </c>
      <c r="I18">
        <v>6.3933</v>
      </c>
      <c r="J18">
        <v>0</v>
      </c>
      <c r="K18">
        <v>0</v>
      </c>
      <c r="L18">
        <v>13.86</v>
      </c>
      <c r="M18">
        <v>46.2</v>
      </c>
      <c r="N18">
        <v>0</v>
      </c>
      <c r="O18">
        <v>46.2</v>
      </c>
    </row>
    <row r="19" spans="1:15">
      <c r="A19">
        <v>13</v>
      </c>
      <c r="B19" t="s">
        <v>43</v>
      </c>
      <c r="C19" t="s">
        <v>36</v>
      </c>
      <c r="G19" t="s">
        <v>27</v>
      </c>
      <c r="H19">
        <v>7.3067000000000002</v>
      </c>
      <c r="I19">
        <v>6.3933</v>
      </c>
      <c r="J19">
        <v>0</v>
      </c>
      <c r="K19">
        <v>0</v>
      </c>
      <c r="L19">
        <v>13.7</v>
      </c>
      <c r="M19">
        <v>45.666699999999999</v>
      </c>
      <c r="N19">
        <v>0</v>
      </c>
      <c r="O19">
        <v>45.666699999999999</v>
      </c>
    </row>
    <row r="20" spans="1:15">
      <c r="A20">
        <v>15</v>
      </c>
      <c r="B20" t="s">
        <v>44</v>
      </c>
      <c r="C20" t="s">
        <v>38</v>
      </c>
      <c r="H20">
        <v>7.36</v>
      </c>
      <c r="I20">
        <v>6.0667</v>
      </c>
      <c r="J20">
        <v>0</v>
      </c>
      <c r="K20">
        <v>0</v>
      </c>
      <c r="L20">
        <v>13.4267</v>
      </c>
      <c r="M20">
        <v>44.755699999999997</v>
      </c>
      <c r="N20">
        <v>0</v>
      </c>
      <c r="O20">
        <v>44.755699999999997</v>
      </c>
    </row>
    <row r="21" spans="1:15">
      <c r="A21">
        <v>9</v>
      </c>
      <c r="B21" t="s">
        <v>45</v>
      </c>
      <c r="C21" t="s">
        <v>38</v>
      </c>
      <c r="G21" t="s">
        <v>27</v>
      </c>
      <c r="H21">
        <v>7.2</v>
      </c>
      <c r="I21">
        <v>6.1132999999999997</v>
      </c>
      <c r="J21">
        <v>0</v>
      </c>
      <c r="K21">
        <v>0</v>
      </c>
      <c r="L21">
        <v>13.3133</v>
      </c>
      <c r="M21">
        <v>44.377699999999997</v>
      </c>
      <c r="N21">
        <v>0</v>
      </c>
      <c r="O21">
        <v>44.377699999999997</v>
      </c>
    </row>
    <row r="22" spans="1:15">
      <c r="A22">
        <v>11</v>
      </c>
      <c r="B22" t="s">
        <v>46</v>
      </c>
      <c r="C22" t="s">
        <v>47</v>
      </c>
      <c r="G22" t="s">
        <v>27</v>
      </c>
      <c r="H22">
        <v>6.9333</v>
      </c>
      <c r="I22">
        <v>6.3467000000000002</v>
      </c>
      <c r="J22">
        <v>0</v>
      </c>
      <c r="K22">
        <v>0</v>
      </c>
      <c r="L22">
        <v>13.280000000000001</v>
      </c>
      <c r="M22">
        <v>44.2667</v>
      </c>
      <c r="N22">
        <v>0</v>
      </c>
      <c r="O22">
        <v>44.2667</v>
      </c>
    </row>
    <row r="23" spans="1:15">
      <c r="A23">
        <v>2</v>
      </c>
      <c r="B23" t="s">
        <v>48</v>
      </c>
      <c r="C23" t="s">
        <v>36</v>
      </c>
      <c r="G23" t="s">
        <v>27</v>
      </c>
      <c r="H23">
        <v>6.9866999999999999</v>
      </c>
      <c r="I23">
        <v>6.2066999999999997</v>
      </c>
      <c r="J23">
        <v>0</v>
      </c>
      <c r="K23">
        <v>0</v>
      </c>
      <c r="L23">
        <v>13.1934</v>
      </c>
      <c r="M23">
        <v>43.978000000000002</v>
      </c>
      <c r="N23">
        <v>0</v>
      </c>
      <c r="O23">
        <v>43.978000000000002</v>
      </c>
    </row>
    <row r="24" spans="1:15">
      <c r="A24">
        <v>8</v>
      </c>
      <c r="B24" t="s">
        <v>49</v>
      </c>
      <c r="C24" t="s">
        <v>36</v>
      </c>
      <c r="G24" t="s">
        <v>27</v>
      </c>
      <c r="H24">
        <v>6.88</v>
      </c>
      <c r="I24">
        <v>6.3</v>
      </c>
      <c r="J24">
        <v>0</v>
      </c>
      <c r="K24">
        <v>0</v>
      </c>
      <c r="L24">
        <v>13.18</v>
      </c>
      <c r="M24">
        <v>43.933300000000003</v>
      </c>
      <c r="N24">
        <v>0</v>
      </c>
      <c r="O24">
        <v>43.933300000000003</v>
      </c>
    </row>
    <row r="25" spans="1:15">
      <c r="A25">
        <v>6</v>
      </c>
      <c r="B25" t="s">
        <v>50</v>
      </c>
      <c r="C25" t="s">
        <v>42</v>
      </c>
      <c r="G25" t="s">
        <v>27</v>
      </c>
      <c r="H25">
        <v>6.8266999999999998</v>
      </c>
      <c r="I25">
        <v>6.3467000000000002</v>
      </c>
      <c r="J25">
        <v>0</v>
      </c>
      <c r="K25">
        <v>0</v>
      </c>
      <c r="L25">
        <v>13.173400000000001</v>
      </c>
      <c r="M25">
        <v>43.911299999999997</v>
      </c>
      <c r="N25">
        <v>0</v>
      </c>
      <c r="O25">
        <v>43.911299999999997</v>
      </c>
    </row>
    <row r="26" spans="1:15">
      <c r="A26">
        <v>10</v>
      </c>
      <c r="B26" t="s">
        <v>51</v>
      </c>
      <c r="C26" t="s">
        <v>42</v>
      </c>
      <c r="H26">
        <v>7.1467000000000001</v>
      </c>
      <c r="I26">
        <v>5.9733000000000001</v>
      </c>
      <c r="J26">
        <v>0</v>
      </c>
      <c r="K26">
        <v>0</v>
      </c>
      <c r="L26">
        <v>13.120000000000001</v>
      </c>
      <c r="M26">
        <v>43.7333</v>
      </c>
      <c r="N26">
        <v>0</v>
      </c>
      <c r="O26">
        <v>43.7333</v>
      </c>
    </row>
    <row r="27" spans="1:15">
      <c r="A27">
        <v>16</v>
      </c>
      <c r="B27" t="s">
        <v>52</v>
      </c>
      <c r="C27" t="s">
        <v>36</v>
      </c>
      <c r="G27" t="s">
        <v>27</v>
      </c>
      <c r="H27">
        <v>6.7732999999999999</v>
      </c>
      <c r="I27">
        <v>6.1132999999999997</v>
      </c>
      <c r="J27">
        <v>0</v>
      </c>
      <c r="K27">
        <v>0</v>
      </c>
      <c r="L27">
        <v>12.8866</v>
      </c>
      <c r="M27">
        <v>42.955300000000001</v>
      </c>
      <c r="N27">
        <v>0</v>
      </c>
      <c r="O27">
        <v>42.955300000000001</v>
      </c>
    </row>
    <row r="28" spans="1:15">
      <c r="A28">
        <v>7</v>
      </c>
      <c r="B28" t="s">
        <v>53</v>
      </c>
      <c r="C28" t="s">
        <v>38</v>
      </c>
      <c r="G28" t="s">
        <v>27</v>
      </c>
      <c r="H28">
        <v>6.7732999999999999</v>
      </c>
      <c r="I28">
        <v>5.9733000000000001</v>
      </c>
      <c r="J28">
        <v>0</v>
      </c>
      <c r="K28">
        <v>0</v>
      </c>
      <c r="L28">
        <v>12.746600000000001</v>
      </c>
      <c r="M28">
        <v>42.488700000000001</v>
      </c>
      <c r="N28">
        <v>0</v>
      </c>
      <c r="O28">
        <v>42.488700000000001</v>
      </c>
    </row>
    <row r="29" spans="1:15">
      <c r="A29">
        <v>1</v>
      </c>
      <c r="B29" t="s">
        <v>54</v>
      </c>
      <c r="C29" t="s">
        <v>42</v>
      </c>
      <c r="H29">
        <v>6.6666999999999996</v>
      </c>
      <c r="I29">
        <v>5.9267000000000003</v>
      </c>
      <c r="J29">
        <v>0</v>
      </c>
      <c r="K29">
        <v>0</v>
      </c>
      <c r="L29">
        <v>12.593399999999999</v>
      </c>
      <c r="M29">
        <v>41.978000000000002</v>
      </c>
      <c r="N29">
        <v>0</v>
      </c>
      <c r="O29">
        <v>41.978000000000002</v>
      </c>
    </row>
    <row r="30" spans="1:15">
      <c r="A30">
        <v>33</v>
      </c>
      <c r="B30" t="s">
        <v>55</v>
      </c>
      <c r="C30" t="s">
        <v>56</v>
      </c>
      <c r="G30" t="s">
        <v>27</v>
      </c>
      <c r="H30">
        <v>6.7732999999999999</v>
      </c>
      <c r="I30">
        <v>5.6</v>
      </c>
      <c r="J30">
        <v>0</v>
      </c>
      <c r="K30">
        <v>0</v>
      </c>
      <c r="L30">
        <v>12.3733</v>
      </c>
      <c r="M30">
        <v>41.244300000000003</v>
      </c>
      <c r="N30">
        <v>0</v>
      </c>
      <c r="O30">
        <v>41.244300000000003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F17" sqref="F17:F24"/>
    </sheetView>
  </sheetViews>
  <sheetFormatPr defaultRowHeight="15"/>
  <sheetData>
    <row r="1" spans="1:23">
      <c r="M1" t="s">
        <v>183</v>
      </c>
    </row>
    <row r="2" spans="1:23">
      <c r="G2" t="s">
        <v>235</v>
      </c>
      <c r="U2" t="s">
        <v>223</v>
      </c>
    </row>
    <row r="5" spans="1:23">
      <c r="A5" t="s">
        <v>4</v>
      </c>
      <c r="B5" t="s">
        <v>5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3">
      <c r="B9" t="s">
        <v>190</v>
      </c>
      <c r="C9" t="s">
        <v>18</v>
      </c>
      <c r="H9" t="s">
        <v>190</v>
      </c>
      <c r="J9" t="s">
        <v>16</v>
      </c>
    </row>
    <row r="10" spans="1:23">
      <c r="B10" t="s">
        <v>191</v>
      </c>
      <c r="C10" t="s">
        <v>67</v>
      </c>
      <c r="H10" t="s">
        <v>191</v>
      </c>
      <c r="J10" t="s">
        <v>59</v>
      </c>
    </row>
    <row r="11" spans="1:23">
      <c r="B11" t="s">
        <v>192</v>
      </c>
      <c r="C11" t="s">
        <v>62</v>
      </c>
      <c r="H11" t="s">
        <v>192</v>
      </c>
      <c r="J11" t="s">
        <v>66</v>
      </c>
    </row>
    <row r="12" spans="1:23">
      <c r="B12" t="s">
        <v>194</v>
      </c>
      <c r="C12" t="s">
        <v>233</v>
      </c>
      <c r="H12" t="s">
        <v>194</v>
      </c>
      <c r="J12" t="s">
        <v>60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2</v>
      </c>
      <c r="C17" t="s">
        <v>222</v>
      </c>
      <c r="D17" t="s">
        <v>221</v>
      </c>
      <c r="E17">
        <v>830282</v>
      </c>
      <c r="G17" t="s">
        <v>149</v>
      </c>
      <c r="K17" t="s">
        <v>217</v>
      </c>
      <c r="L17" t="s">
        <v>187</v>
      </c>
      <c r="M17">
        <v>5.2</v>
      </c>
      <c r="N17">
        <v>5</v>
      </c>
      <c r="O17">
        <v>5.0999999999999996</v>
      </c>
      <c r="P17">
        <v>4.9000000000000004</v>
      </c>
      <c r="Q17">
        <v>5.4</v>
      </c>
      <c r="R17">
        <v>0.5</v>
      </c>
      <c r="S17">
        <v>25.500000000000004</v>
      </c>
      <c r="T17">
        <v>0</v>
      </c>
      <c r="U17">
        <v>50.833333333333329</v>
      </c>
      <c r="V17">
        <v>46.222149999999999</v>
      </c>
      <c r="W17">
        <v>97.055483333333328</v>
      </c>
    </row>
    <row r="18" spans="2:23">
      <c r="E18">
        <v>1205405</v>
      </c>
      <c r="G18" t="s">
        <v>146</v>
      </c>
      <c r="L18" t="s">
        <v>218</v>
      </c>
      <c r="M18">
        <v>5.2</v>
      </c>
      <c r="N18">
        <v>5</v>
      </c>
      <c r="O18">
        <v>5.5</v>
      </c>
      <c r="P18">
        <v>4.5999999999999996</v>
      </c>
      <c r="Q18">
        <v>5</v>
      </c>
      <c r="R18">
        <v>0.5</v>
      </c>
      <c r="S18">
        <v>25.333333333333329</v>
      </c>
      <c r="U18">
        <v>50.833333333333329</v>
      </c>
      <c r="V18">
        <v>46.222149999999999</v>
      </c>
      <c r="W18">
        <v>97.055483333333328</v>
      </c>
    </row>
    <row r="19" spans="2:23">
      <c r="B19">
        <v>3</v>
      </c>
      <c r="C19" t="s">
        <v>38</v>
      </c>
      <c r="D19" t="s">
        <v>221</v>
      </c>
      <c r="E19">
        <v>1163767</v>
      </c>
      <c r="G19" t="s">
        <v>153</v>
      </c>
      <c r="K19" t="s">
        <v>217</v>
      </c>
      <c r="L19" t="s">
        <v>187</v>
      </c>
      <c r="M19">
        <v>5</v>
      </c>
      <c r="N19">
        <v>4.9000000000000004</v>
      </c>
      <c r="O19">
        <v>5.4</v>
      </c>
      <c r="P19">
        <v>5.2</v>
      </c>
      <c r="Q19">
        <v>4.8</v>
      </c>
      <c r="R19">
        <v>0.5</v>
      </c>
      <c r="S19">
        <v>25.166666666666661</v>
      </c>
      <c r="T19">
        <v>0</v>
      </c>
      <c r="U19">
        <v>49.5</v>
      </c>
      <c r="V19">
        <v>47.022350000000003</v>
      </c>
      <c r="W19">
        <v>96.522350000000003</v>
      </c>
    </row>
    <row r="20" spans="2:23">
      <c r="E20">
        <v>1121966</v>
      </c>
      <c r="G20" t="s">
        <v>144</v>
      </c>
      <c r="L20" t="s">
        <v>218</v>
      </c>
      <c r="M20">
        <v>5.0999999999999996</v>
      </c>
      <c r="N20">
        <v>4.7</v>
      </c>
      <c r="O20">
        <v>5.5</v>
      </c>
      <c r="P20">
        <v>4.7</v>
      </c>
      <c r="Q20">
        <v>4.8</v>
      </c>
      <c r="R20">
        <v>0.5</v>
      </c>
      <c r="S20">
        <v>24.333333333333336</v>
      </c>
      <c r="U20">
        <v>49.5</v>
      </c>
      <c r="V20">
        <v>47.022350000000003</v>
      </c>
      <c r="W20">
        <v>96.522350000000003</v>
      </c>
    </row>
    <row r="21" spans="2:23">
      <c r="B21">
        <v>4</v>
      </c>
      <c r="C21" t="s">
        <v>38</v>
      </c>
      <c r="D21" t="s">
        <v>221</v>
      </c>
      <c r="E21">
        <v>1189687</v>
      </c>
      <c r="G21" t="s">
        <v>152</v>
      </c>
      <c r="K21" t="s">
        <v>217</v>
      </c>
      <c r="L21" t="s">
        <v>187</v>
      </c>
      <c r="M21">
        <v>5.0999999999999996</v>
      </c>
      <c r="N21">
        <v>4.7</v>
      </c>
      <c r="O21">
        <v>5</v>
      </c>
      <c r="P21">
        <v>4.5999999999999996</v>
      </c>
      <c r="Q21">
        <v>5.2</v>
      </c>
      <c r="R21">
        <v>0.5</v>
      </c>
      <c r="S21">
        <v>24.666666666666664</v>
      </c>
      <c r="T21">
        <v>0</v>
      </c>
      <c r="U21">
        <v>49.166666666666657</v>
      </c>
      <c r="V21">
        <v>45.444500000000005</v>
      </c>
      <c r="W21">
        <v>94.611166666666662</v>
      </c>
    </row>
    <row r="22" spans="2:23">
      <c r="E22">
        <v>939165</v>
      </c>
      <c r="G22" t="s">
        <v>150</v>
      </c>
      <c r="L22" t="s">
        <v>218</v>
      </c>
      <c r="M22">
        <v>5.0999999999999996</v>
      </c>
      <c r="N22">
        <v>4.8</v>
      </c>
      <c r="O22">
        <v>5.2</v>
      </c>
      <c r="P22">
        <v>4.8</v>
      </c>
      <c r="Q22">
        <v>4.7</v>
      </c>
      <c r="R22">
        <v>0.5</v>
      </c>
      <c r="S22">
        <v>24.499999999999996</v>
      </c>
      <c r="U22">
        <v>49.166666666666657</v>
      </c>
      <c r="V22">
        <v>45.444500000000005</v>
      </c>
      <c r="W22">
        <v>94.611166666666662</v>
      </c>
    </row>
    <row r="23" spans="2:23">
      <c r="B23">
        <v>1</v>
      </c>
      <c r="C23" t="s">
        <v>228</v>
      </c>
      <c r="D23" t="s">
        <v>221</v>
      </c>
      <c r="E23">
        <v>1209775</v>
      </c>
      <c r="G23" t="s">
        <v>151</v>
      </c>
      <c r="K23" t="s">
        <v>217</v>
      </c>
      <c r="L23" t="s">
        <v>187</v>
      </c>
      <c r="M23">
        <v>5.0999999999999996</v>
      </c>
      <c r="N23">
        <v>4.7</v>
      </c>
      <c r="O23">
        <v>4.9000000000000004</v>
      </c>
      <c r="P23">
        <v>4.5999999999999996</v>
      </c>
      <c r="Q23">
        <v>5.2</v>
      </c>
      <c r="R23">
        <v>0.5</v>
      </c>
      <c r="S23">
        <v>24.5</v>
      </c>
      <c r="T23">
        <v>0</v>
      </c>
      <c r="U23">
        <v>48.5</v>
      </c>
      <c r="V23">
        <v>43.899799999999999</v>
      </c>
      <c r="W23">
        <v>92.399799999999999</v>
      </c>
    </row>
    <row r="24" spans="2:23">
      <c r="E24">
        <v>1209776</v>
      </c>
      <c r="G24" t="s">
        <v>156</v>
      </c>
      <c r="L24" t="s">
        <v>218</v>
      </c>
      <c r="M24">
        <v>5</v>
      </c>
      <c r="N24">
        <v>4.7</v>
      </c>
      <c r="O24">
        <v>5.4</v>
      </c>
      <c r="P24">
        <v>4.7</v>
      </c>
      <c r="Q24">
        <v>4.5</v>
      </c>
      <c r="R24">
        <v>0.5</v>
      </c>
      <c r="S24">
        <v>24</v>
      </c>
      <c r="U24">
        <v>48.5</v>
      </c>
      <c r="V24">
        <v>43.899799999999999</v>
      </c>
      <c r="W24">
        <v>92.399799999999999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9"/>
  <sheetViews>
    <sheetView topLeftCell="D1" workbookViewId="0">
      <selection activeCell="F17" sqref="F17:F18"/>
    </sheetView>
  </sheetViews>
  <sheetFormatPr defaultRowHeight="15"/>
  <sheetData>
    <row r="1" spans="1:23">
      <c r="M1" t="s">
        <v>183</v>
      </c>
    </row>
    <row r="2" spans="1:23">
      <c r="G2" t="s">
        <v>231</v>
      </c>
      <c r="U2" t="s">
        <v>224</v>
      </c>
    </row>
    <row r="5" spans="1:23">
      <c r="A5" t="s">
        <v>4</v>
      </c>
      <c r="B5" t="s">
        <v>5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3">
      <c r="B9" t="s">
        <v>190</v>
      </c>
      <c r="C9" t="s">
        <v>18</v>
      </c>
      <c r="H9" t="s">
        <v>190</v>
      </c>
      <c r="J9" t="s">
        <v>16</v>
      </c>
    </row>
    <row r="10" spans="1:23">
      <c r="B10" t="s">
        <v>191</v>
      </c>
      <c r="C10" t="s">
        <v>67</v>
      </c>
      <c r="H10" t="s">
        <v>191</v>
      </c>
      <c r="J10" t="s">
        <v>59</v>
      </c>
    </row>
    <row r="11" spans="1:23">
      <c r="B11" t="s">
        <v>192</v>
      </c>
      <c r="C11" t="s">
        <v>62</v>
      </c>
      <c r="H11" t="s">
        <v>192</v>
      </c>
      <c r="J11" t="s">
        <v>66</v>
      </c>
    </row>
    <row r="12" spans="1:23">
      <c r="B12" t="s">
        <v>194</v>
      </c>
      <c r="C12" t="s">
        <v>233</v>
      </c>
      <c r="H12" t="s">
        <v>194</v>
      </c>
      <c r="J12" t="s">
        <v>60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1</v>
      </c>
      <c r="C17" t="s">
        <v>42</v>
      </c>
      <c r="D17" t="s">
        <v>225</v>
      </c>
      <c r="E17">
        <v>1136939</v>
      </c>
      <c r="G17" t="s">
        <v>162</v>
      </c>
      <c r="K17" t="s">
        <v>217</v>
      </c>
      <c r="L17" t="s">
        <v>187</v>
      </c>
      <c r="M17">
        <v>5.5</v>
      </c>
      <c r="N17">
        <v>4.8</v>
      </c>
      <c r="O17">
        <v>5.5</v>
      </c>
      <c r="P17">
        <v>5</v>
      </c>
      <c r="Q17">
        <v>5.5</v>
      </c>
      <c r="R17">
        <v>0.5</v>
      </c>
      <c r="S17">
        <v>26.666666666666664</v>
      </c>
      <c r="T17">
        <v>0</v>
      </c>
      <c r="U17">
        <v>52.833333333333321</v>
      </c>
      <c r="V17">
        <v>49.414649999999995</v>
      </c>
      <c r="W17">
        <v>102.24798333333331</v>
      </c>
    </row>
    <row r="18" spans="2:23">
      <c r="E18">
        <v>1136952</v>
      </c>
      <c r="G18" t="s">
        <v>163</v>
      </c>
      <c r="L18" t="s">
        <v>218</v>
      </c>
      <c r="M18">
        <v>5.0999999999999996</v>
      </c>
      <c r="N18">
        <v>5.0999999999999996</v>
      </c>
      <c r="O18">
        <v>5.6</v>
      </c>
      <c r="P18">
        <v>5</v>
      </c>
      <c r="Q18">
        <v>5.5</v>
      </c>
      <c r="R18">
        <v>0.5</v>
      </c>
      <c r="S18">
        <v>26.166666666666657</v>
      </c>
      <c r="U18">
        <v>52.833333333333321</v>
      </c>
      <c r="V18">
        <v>49.414649999999995</v>
      </c>
      <c r="W18">
        <v>102.24798333333331</v>
      </c>
    </row>
    <row r="19" spans="2:23">
      <c r="U19">
        <v>52.833333333333321</v>
      </c>
      <c r="V19">
        <v>49.414649999999995</v>
      </c>
      <c r="W19">
        <v>102.24798333333331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C7"/>
  <sheetViews>
    <sheetView workbookViewId="0">
      <selection activeCell="C7" sqref="C7"/>
    </sheetView>
  </sheetViews>
  <sheetFormatPr defaultRowHeight="15"/>
  <sheetData>
    <row r="7" spans="3:3">
      <c r="C7" t="s">
        <v>236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F17" sqref="F17:F18"/>
    </sheetView>
  </sheetViews>
  <sheetFormatPr defaultRowHeight="15"/>
  <sheetData>
    <row r="1" spans="1:23">
      <c r="M1" t="s">
        <v>183</v>
      </c>
    </row>
    <row r="2" spans="1:23">
      <c r="G2" t="s">
        <v>231</v>
      </c>
      <c r="U2" t="s">
        <v>237</v>
      </c>
    </row>
    <row r="5" spans="1:23">
      <c r="A5" t="s">
        <v>4</v>
      </c>
      <c r="B5" t="s">
        <v>5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3">
      <c r="B9" t="s">
        <v>190</v>
      </c>
      <c r="C9" t="s">
        <v>18</v>
      </c>
      <c r="H9" t="s">
        <v>190</v>
      </c>
      <c r="J9" t="s">
        <v>16</v>
      </c>
    </row>
    <row r="10" spans="1:23">
      <c r="B10" t="s">
        <v>191</v>
      </c>
      <c r="C10" t="s">
        <v>67</v>
      </c>
      <c r="H10" t="s">
        <v>191</v>
      </c>
      <c r="J10" t="s">
        <v>59</v>
      </c>
    </row>
    <row r="11" spans="1:23">
      <c r="B11" t="s">
        <v>192</v>
      </c>
      <c r="C11" t="s">
        <v>62</v>
      </c>
      <c r="H11" t="s">
        <v>192</v>
      </c>
      <c r="J11" t="s">
        <v>66</v>
      </c>
    </row>
    <row r="12" spans="1:23">
      <c r="B12" t="s">
        <v>194</v>
      </c>
      <c r="C12" t="s">
        <v>233</v>
      </c>
      <c r="H12" t="s">
        <v>194</v>
      </c>
      <c r="J12" t="s">
        <v>60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1</v>
      </c>
      <c r="C17" t="s">
        <v>222</v>
      </c>
      <c r="D17" t="s">
        <v>221</v>
      </c>
      <c r="E17">
        <v>1281381</v>
      </c>
      <c r="G17" t="s">
        <v>173</v>
      </c>
      <c r="K17" t="s">
        <v>217</v>
      </c>
      <c r="L17" t="s">
        <v>187</v>
      </c>
      <c r="M17">
        <v>5.3</v>
      </c>
      <c r="N17">
        <v>4.8</v>
      </c>
      <c r="O17">
        <v>5.0999999999999996</v>
      </c>
      <c r="P17">
        <v>4.8</v>
      </c>
      <c r="Q17">
        <v>5.3</v>
      </c>
      <c r="R17">
        <v>0.5</v>
      </c>
      <c r="S17">
        <v>25.333333333333332</v>
      </c>
      <c r="T17">
        <v>0</v>
      </c>
      <c r="U17">
        <v>50.666666666666664</v>
      </c>
      <c r="V17">
        <v>44.955500000000001</v>
      </c>
      <c r="W17">
        <v>95.622166666666658</v>
      </c>
    </row>
    <row r="18" spans="2:23">
      <c r="E18">
        <v>1281380</v>
      </c>
      <c r="G18" t="s">
        <v>172</v>
      </c>
      <c r="L18" t="s">
        <v>218</v>
      </c>
      <c r="M18">
        <v>5.2</v>
      </c>
      <c r="N18">
        <v>4.8</v>
      </c>
      <c r="O18">
        <v>5.5</v>
      </c>
      <c r="P18">
        <v>4.7</v>
      </c>
      <c r="Q18">
        <v>5.2</v>
      </c>
      <c r="R18">
        <v>0.5</v>
      </c>
      <c r="S18">
        <v>25.333333333333332</v>
      </c>
      <c r="U18">
        <v>50.666666666666664</v>
      </c>
      <c r="V18">
        <v>44.955500000000001</v>
      </c>
      <c r="W18">
        <v>95.622166666666658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F17" sqref="F17:F18"/>
    </sheetView>
  </sheetViews>
  <sheetFormatPr defaultRowHeight="15"/>
  <sheetData>
    <row r="1" spans="1:23">
      <c r="M1" t="s">
        <v>183</v>
      </c>
    </row>
    <row r="2" spans="1:23">
      <c r="G2" t="s">
        <v>231</v>
      </c>
      <c r="U2" t="s">
        <v>238</v>
      </c>
    </row>
    <row r="5" spans="1:23">
      <c r="A5" t="s">
        <v>4</v>
      </c>
      <c r="B5" t="s">
        <v>5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68</v>
      </c>
    </row>
    <row r="9" spans="1:23">
      <c r="B9" t="s">
        <v>190</v>
      </c>
      <c r="C9" t="s">
        <v>18</v>
      </c>
      <c r="H9" t="s">
        <v>190</v>
      </c>
      <c r="J9" t="s">
        <v>16</v>
      </c>
    </row>
    <row r="10" spans="1:23">
      <c r="B10" t="s">
        <v>191</v>
      </c>
      <c r="C10" t="s">
        <v>67</v>
      </c>
      <c r="H10" t="s">
        <v>191</v>
      </c>
      <c r="J10" t="s">
        <v>59</v>
      </c>
    </row>
    <row r="11" spans="1:23">
      <c r="B11" t="s">
        <v>192</v>
      </c>
      <c r="C11" t="s">
        <v>62</v>
      </c>
      <c r="H11" t="s">
        <v>192</v>
      </c>
      <c r="J11" t="s">
        <v>66</v>
      </c>
    </row>
    <row r="12" spans="1:23">
      <c r="B12" t="s">
        <v>194</v>
      </c>
      <c r="C12" t="s">
        <v>233</v>
      </c>
      <c r="H12" t="s">
        <v>194</v>
      </c>
      <c r="J12" t="s">
        <v>60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1</v>
      </c>
      <c r="C17" t="s">
        <v>222</v>
      </c>
      <c r="D17" t="s">
        <v>221</v>
      </c>
      <c r="E17">
        <v>923618</v>
      </c>
      <c r="G17" t="s">
        <v>168</v>
      </c>
      <c r="K17" t="s">
        <v>217</v>
      </c>
      <c r="L17" t="s">
        <v>187</v>
      </c>
      <c r="M17">
        <v>5.5</v>
      </c>
      <c r="N17">
        <v>5</v>
      </c>
      <c r="O17">
        <v>5.3</v>
      </c>
      <c r="P17">
        <v>5.0999999999999996</v>
      </c>
      <c r="Q17">
        <v>5.4</v>
      </c>
      <c r="R17">
        <v>0.5</v>
      </c>
      <c r="S17">
        <v>26.333333333333329</v>
      </c>
      <c r="T17">
        <v>0</v>
      </c>
      <c r="U17">
        <v>52.833333333333329</v>
      </c>
      <c r="V17">
        <v>49.922800000000002</v>
      </c>
      <c r="W17">
        <v>102.75613333333334</v>
      </c>
    </row>
    <row r="18" spans="2:23">
      <c r="E18">
        <v>891407</v>
      </c>
      <c r="G18" t="s">
        <v>167</v>
      </c>
      <c r="L18" t="s">
        <v>218</v>
      </c>
      <c r="M18">
        <v>5.3</v>
      </c>
      <c r="N18">
        <v>5</v>
      </c>
      <c r="O18">
        <v>5.7</v>
      </c>
      <c r="P18">
        <v>5.2</v>
      </c>
      <c r="Q18">
        <v>5.4</v>
      </c>
      <c r="R18">
        <v>0.5</v>
      </c>
      <c r="S18">
        <v>26.500000000000004</v>
      </c>
      <c r="U18">
        <v>52.833333333333329</v>
      </c>
      <c r="V18">
        <v>49.922800000000002</v>
      </c>
      <c r="W18">
        <v>102.75613333333334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05"/>
  <sheetViews>
    <sheetView workbookViewId="0">
      <selection activeCell="F18" sqref="F18:F103"/>
    </sheetView>
  </sheetViews>
  <sheetFormatPr defaultRowHeight="15"/>
  <sheetData>
    <row r="1" spans="1:21">
      <c r="M1" t="s">
        <v>183</v>
      </c>
    </row>
    <row r="2" spans="1:21">
      <c r="M2" t="s">
        <v>183</v>
      </c>
    </row>
    <row r="3" spans="1:21">
      <c r="G3" t="s">
        <v>239</v>
      </c>
      <c r="U3" t="s">
        <v>242</v>
      </c>
    </row>
    <row r="6" spans="1:21">
      <c r="A6" t="s">
        <v>4</v>
      </c>
      <c r="B6" t="s">
        <v>186</v>
      </c>
    </row>
    <row r="9" spans="1:21">
      <c r="A9" t="s">
        <v>187</v>
      </c>
      <c r="B9" t="s">
        <v>188</v>
      </c>
      <c r="C9" t="s">
        <v>195</v>
      </c>
      <c r="G9" t="s">
        <v>189</v>
      </c>
      <c r="H9" t="s">
        <v>188</v>
      </c>
      <c r="J9" t="s">
        <v>13</v>
      </c>
    </row>
    <row r="10" spans="1:21">
      <c r="B10" t="s">
        <v>190</v>
      </c>
      <c r="C10" t="s">
        <v>18</v>
      </c>
      <c r="H10" t="s">
        <v>190</v>
      </c>
      <c r="J10" t="s">
        <v>193</v>
      </c>
    </row>
    <row r="11" spans="1:21">
      <c r="B11" t="s">
        <v>191</v>
      </c>
      <c r="C11" t="s">
        <v>21</v>
      </c>
      <c r="H11" t="s">
        <v>191</v>
      </c>
      <c r="J11" t="s">
        <v>20</v>
      </c>
    </row>
    <row r="12" spans="1:21">
      <c r="B12" t="s">
        <v>192</v>
      </c>
      <c r="C12" t="s">
        <v>60</v>
      </c>
      <c r="H12" t="s">
        <v>192</v>
      </c>
      <c r="J12" t="s">
        <v>66</v>
      </c>
    </row>
    <row r="13" spans="1:21">
      <c r="B13" t="s">
        <v>194</v>
      </c>
      <c r="C13" t="s">
        <v>69</v>
      </c>
      <c r="H13" t="s">
        <v>194</v>
      </c>
      <c r="J13" t="s">
        <v>233</v>
      </c>
    </row>
    <row r="14" spans="1:21">
      <c r="B14" t="s">
        <v>196</v>
      </c>
      <c r="C14" t="s">
        <v>197</v>
      </c>
      <c r="H14" t="s">
        <v>196</v>
      </c>
      <c r="J14" t="s">
        <v>198</v>
      </c>
      <c r="S14" t="s">
        <v>199</v>
      </c>
    </row>
    <row r="15" spans="1:21">
      <c r="B15" t="s">
        <v>200</v>
      </c>
      <c r="C15" t="s">
        <v>201</v>
      </c>
      <c r="H15" t="s">
        <v>200</v>
      </c>
      <c r="J15" t="s">
        <v>202</v>
      </c>
      <c r="S15" t="s">
        <v>203</v>
      </c>
    </row>
    <row r="17" spans="1:21">
      <c r="A17" t="s">
        <v>22</v>
      </c>
      <c r="B17" t="s">
        <v>204</v>
      </c>
      <c r="C17" t="s">
        <v>24</v>
      </c>
      <c r="D17" t="s">
        <v>205</v>
      </c>
      <c r="E17" t="s">
        <v>206</v>
      </c>
      <c r="F17" t="s">
        <v>207</v>
      </c>
      <c r="G17" t="s">
        <v>23</v>
      </c>
      <c r="H17" t="s">
        <v>208</v>
      </c>
      <c r="I17" t="s">
        <v>209</v>
      </c>
      <c r="J17" t="s">
        <v>210</v>
      </c>
      <c r="M17">
        <v>1</v>
      </c>
      <c r="N17">
        <v>2</v>
      </c>
      <c r="O17">
        <v>3</v>
      </c>
      <c r="P17">
        <v>4</v>
      </c>
      <c r="Q17">
        <v>5</v>
      </c>
      <c r="R17" t="s">
        <v>211</v>
      </c>
      <c r="S17" t="s">
        <v>212</v>
      </c>
      <c r="T17" t="s">
        <v>213</v>
      </c>
      <c r="U17" t="s">
        <v>214</v>
      </c>
    </row>
    <row r="18" spans="1:21">
      <c r="B18">
        <v>2</v>
      </c>
      <c r="C18" t="s">
        <v>36</v>
      </c>
      <c r="D18" t="s">
        <v>221</v>
      </c>
      <c r="E18">
        <v>1211533</v>
      </c>
      <c r="G18" t="s">
        <v>94</v>
      </c>
      <c r="K18" t="s">
        <v>217</v>
      </c>
      <c r="L18" t="s">
        <v>187</v>
      </c>
      <c r="M18">
        <v>5</v>
      </c>
      <c r="N18">
        <v>5.0999999999999996</v>
      </c>
      <c r="O18">
        <v>4.5999999999999996</v>
      </c>
      <c r="P18">
        <v>4.4000000000000004</v>
      </c>
      <c r="Q18">
        <v>4.7</v>
      </c>
      <c r="R18">
        <v>0.5</v>
      </c>
      <c r="S18">
        <v>23.833333333333336</v>
      </c>
      <c r="T18">
        <v>0</v>
      </c>
      <c r="U18">
        <v>49.666666666666671</v>
      </c>
    </row>
    <row r="19" spans="1:21">
      <c r="E19">
        <v>1211232</v>
      </c>
      <c r="G19" t="s">
        <v>48</v>
      </c>
      <c r="L19" t="s">
        <v>218</v>
      </c>
      <c r="M19">
        <v>5.4</v>
      </c>
      <c r="N19">
        <v>5.0999999999999996</v>
      </c>
      <c r="O19">
        <v>5</v>
      </c>
      <c r="P19">
        <v>4.3</v>
      </c>
      <c r="Q19">
        <v>5.4</v>
      </c>
      <c r="R19">
        <v>0.5</v>
      </c>
      <c r="S19">
        <v>25.833333333333339</v>
      </c>
      <c r="U19">
        <v>49.666666666666671</v>
      </c>
    </row>
    <row r="20" spans="1:21">
      <c r="E20">
        <v>1211526</v>
      </c>
      <c r="G20" t="s">
        <v>52</v>
      </c>
      <c r="U20">
        <v>49.666666666666671</v>
      </c>
    </row>
    <row r="21" spans="1:21">
      <c r="E21">
        <v>983817</v>
      </c>
      <c r="G21" t="s">
        <v>85</v>
      </c>
      <c r="U21">
        <v>49.666666666666671</v>
      </c>
    </row>
    <row r="22" spans="1:21">
      <c r="E22">
        <v>1146523</v>
      </c>
      <c r="G22" t="s">
        <v>82</v>
      </c>
      <c r="U22">
        <v>49.666666666666671</v>
      </c>
    </row>
    <row r="23" spans="1:21">
      <c r="E23">
        <v>1255629</v>
      </c>
      <c r="G23" t="s">
        <v>100</v>
      </c>
      <c r="U23">
        <v>49.666666666666671</v>
      </c>
    </row>
    <row r="24" spans="1:21">
      <c r="E24">
        <v>1255616</v>
      </c>
      <c r="G24" t="s">
        <v>92</v>
      </c>
      <c r="U24">
        <v>49.666666666666671</v>
      </c>
    </row>
    <row r="25" spans="1:21">
      <c r="E25">
        <v>1117927</v>
      </c>
      <c r="G25" t="s">
        <v>43</v>
      </c>
      <c r="U25">
        <v>49.666666666666671</v>
      </c>
    </row>
    <row r="26" spans="1:21">
      <c r="E26">
        <v>1211525</v>
      </c>
      <c r="G26" t="s">
        <v>49</v>
      </c>
      <c r="U26">
        <v>49.666666666666671</v>
      </c>
    </row>
    <row r="27" spans="1:21">
      <c r="E27">
        <v>974346</v>
      </c>
      <c r="G27" t="s">
        <v>35</v>
      </c>
      <c r="U27">
        <v>49.666666666666671</v>
      </c>
    </row>
    <row r="28" spans="1:21">
      <c r="U28">
        <v>49.666666666666671</v>
      </c>
    </row>
    <row r="29" spans="1:21">
      <c r="U29">
        <v>49.666666666666671</v>
      </c>
    </row>
    <row r="30" spans="1:21">
      <c r="U30">
        <v>49.666666666666671</v>
      </c>
    </row>
    <row r="31" spans="1:21">
      <c r="B31">
        <v>1</v>
      </c>
      <c r="C31" t="s">
        <v>42</v>
      </c>
      <c r="D31" t="s">
        <v>225</v>
      </c>
      <c r="E31">
        <v>1205773</v>
      </c>
      <c r="G31" t="s">
        <v>41</v>
      </c>
      <c r="K31" t="s">
        <v>217</v>
      </c>
      <c r="L31" t="s">
        <v>187</v>
      </c>
      <c r="M31">
        <v>5.2</v>
      </c>
      <c r="N31">
        <v>4.5</v>
      </c>
      <c r="O31">
        <v>4.8</v>
      </c>
      <c r="P31">
        <v>4.5</v>
      </c>
      <c r="Q31">
        <v>4.5</v>
      </c>
      <c r="R31">
        <v>0.5</v>
      </c>
      <c r="S31">
        <v>23.000000000000004</v>
      </c>
      <c r="T31">
        <v>0</v>
      </c>
      <c r="U31">
        <v>47.5</v>
      </c>
    </row>
    <row r="32" spans="1:21">
      <c r="E32">
        <v>1136946</v>
      </c>
      <c r="G32" t="s">
        <v>80</v>
      </c>
      <c r="L32" t="s">
        <v>218</v>
      </c>
      <c r="M32">
        <v>5.7</v>
      </c>
      <c r="N32">
        <v>4.5999999999999996</v>
      </c>
      <c r="O32">
        <v>4.5999999999999996</v>
      </c>
      <c r="P32">
        <v>4.5999999999999996</v>
      </c>
      <c r="Q32">
        <v>5.5</v>
      </c>
      <c r="R32">
        <v>0.5</v>
      </c>
      <c r="S32">
        <v>24.5</v>
      </c>
      <c r="U32">
        <v>47.5</v>
      </c>
    </row>
    <row r="33" spans="2:21">
      <c r="E33">
        <v>969228</v>
      </c>
      <c r="G33" t="s">
        <v>83</v>
      </c>
      <c r="U33">
        <v>47.5</v>
      </c>
    </row>
    <row r="34" spans="2:21">
      <c r="E34">
        <v>1205775</v>
      </c>
      <c r="G34" t="s">
        <v>54</v>
      </c>
      <c r="U34">
        <v>47.5</v>
      </c>
    </row>
    <row r="35" spans="2:21">
      <c r="E35">
        <v>1226028</v>
      </c>
      <c r="G35" t="s">
        <v>77</v>
      </c>
      <c r="U35">
        <v>47.5</v>
      </c>
    </row>
    <row r="36" spans="2:21">
      <c r="E36">
        <v>1255027</v>
      </c>
      <c r="G36" t="s">
        <v>70</v>
      </c>
      <c r="U36">
        <v>47.5</v>
      </c>
    </row>
    <row r="37" spans="2:21">
      <c r="E37">
        <v>1205772</v>
      </c>
      <c r="G37" t="s">
        <v>124</v>
      </c>
      <c r="U37">
        <v>47.5</v>
      </c>
    </row>
    <row r="38" spans="2:21">
      <c r="E38">
        <v>1205777</v>
      </c>
      <c r="G38" t="s">
        <v>51</v>
      </c>
      <c r="U38">
        <v>47.5</v>
      </c>
    </row>
    <row r="39" spans="2:21">
      <c r="E39">
        <v>1205771</v>
      </c>
      <c r="G39" t="s">
        <v>50</v>
      </c>
      <c r="U39">
        <v>47.5</v>
      </c>
    </row>
    <row r="40" spans="2:21">
      <c r="U40">
        <v>47.5</v>
      </c>
    </row>
    <row r="41" spans="2:21">
      <c r="U41">
        <v>47.5</v>
      </c>
    </row>
    <row r="42" spans="2:21">
      <c r="U42">
        <v>47.5</v>
      </c>
    </row>
    <row r="43" spans="2:21">
      <c r="U43">
        <v>47.5</v>
      </c>
    </row>
    <row r="44" spans="2:21">
      <c r="B44">
        <v>7</v>
      </c>
      <c r="C44" t="s">
        <v>222</v>
      </c>
      <c r="D44" t="s">
        <v>221</v>
      </c>
      <c r="E44">
        <v>1319743</v>
      </c>
      <c r="G44" t="s">
        <v>73</v>
      </c>
      <c r="K44" t="s">
        <v>217</v>
      </c>
      <c r="L44" t="s">
        <v>187</v>
      </c>
      <c r="M44">
        <v>5.3</v>
      </c>
      <c r="N44">
        <v>4.5999999999999996</v>
      </c>
      <c r="O44">
        <v>4.5</v>
      </c>
      <c r="P44">
        <v>3.8</v>
      </c>
      <c r="Q44">
        <v>4.2</v>
      </c>
      <c r="R44">
        <v>0.5</v>
      </c>
      <c r="S44">
        <v>22.166666666666664</v>
      </c>
      <c r="T44">
        <v>0</v>
      </c>
      <c r="U44">
        <v>47.166666666666671</v>
      </c>
    </row>
    <row r="45" spans="2:21">
      <c r="E45">
        <v>1319744</v>
      </c>
      <c r="G45" t="s">
        <v>75</v>
      </c>
      <c r="L45" t="s">
        <v>218</v>
      </c>
      <c r="M45">
        <v>5.2</v>
      </c>
      <c r="N45">
        <v>4.8</v>
      </c>
      <c r="O45">
        <v>5</v>
      </c>
      <c r="P45">
        <v>4.5999999999999996</v>
      </c>
      <c r="Q45">
        <v>5.3</v>
      </c>
      <c r="R45">
        <v>0.5</v>
      </c>
      <c r="S45">
        <v>25.000000000000004</v>
      </c>
      <c r="U45">
        <v>47.166666666666671</v>
      </c>
    </row>
    <row r="46" spans="2:21">
      <c r="E46">
        <v>833470</v>
      </c>
      <c r="G46" t="s">
        <v>79</v>
      </c>
      <c r="U46">
        <v>47.166666666666671</v>
      </c>
    </row>
    <row r="47" spans="2:21">
      <c r="E47">
        <v>1319741</v>
      </c>
      <c r="G47" t="s">
        <v>105</v>
      </c>
      <c r="U47">
        <v>47.166666666666671</v>
      </c>
    </row>
    <row r="48" spans="2:21">
      <c r="E48">
        <v>1205404</v>
      </c>
      <c r="G48" t="s">
        <v>72</v>
      </c>
      <c r="U48">
        <v>47.166666666666671</v>
      </c>
    </row>
    <row r="49" spans="2:21">
      <c r="E49">
        <v>1205407</v>
      </c>
      <c r="G49" t="s">
        <v>46</v>
      </c>
      <c r="U49">
        <v>47.166666666666671</v>
      </c>
    </row>
    <row r="50" spans="2:21">
      <c r="E50">
        <v>1205149</v>
      </c>
      <c r="G50" t="s">
        <v>76</v>
      </c>
      <c r="U50">
        <v>47.166666666666671</v>
      </c>
    </row>
    <row r="51" spans="2:21">
      <c r="E51">
        <v>1136995</v>
      </c>
      <c r="G51" t="s">
        <v>74</v>
      </c>
      <c r="U51">
        <v>47.166666666666671</v>
      </c>
    </row>
    <row r="52" spans="2:21">
      <c r="U52">
        <v>47.166666666666671</v>
      </c>
    </row>
    <row r="53" spans="2:21">
      <c r="U53">
        <v>47.166666666666671</v>
      </c>
    </row>
    <row r="54" spans="2:21">
      <c r="U54">
        <v>47.166666666666671</v>
      </c>
    </row>
    <row r="55" spans="2:21">
      <c r="U55">
        <v>47.166666666666671</v>
      </c>
    </row>
    <row r="56" spans="2:21">
      <c r="U56">
        <v>47.166666666666671</v>
      </c>
    </row>
    <row r="57" spans="2:21">
      <c r="B57">
        <v>3</v>
      </c>
      <c r="C57" t="s">
        <v>36</v>
      </c>
      <c r="D57" t="s">
        <v>221</v>
      </c>
      <c r="E57">
        <v>1281421</v>
      </c>
      <c r="G57" t="s">
        <v>96</v>
      </c>
      <c r="K57" t="s">
        <v>217</v>
      </c>
      <c r="L57" t="s">
        <v>187</v>
      </c>
      <c r="M57">
        <v>5.0999999999999996</v>
      </c>
      <c r="N57">
        <v>4.7</v>
      </c>
      <c r="O57">
        <v>4.5999999999999996</v>
      </c>
      <c r="P57">
        <v>4.2</v>
      </c>
      <c r="Q57">
        <v>4.4000000000000004</v>
      </c>
      <c r="R57">
        <v>0.5</v>
      </c>
      <c r="S57">
        <v>22.833333333333332</v>
      </c>
      <c r="T57">
        <v>0</v>
      </c>
      <c r="U57">
        <v>46.833333333333329</v>
      </c>
    </row>
    <row r="58" spans="2:21">
      <c r="E58" t="s">
        <v>240</v>
      </c>
      <c r="G58" t="s">
        <v>112</v>
      </c>
      <c r="L58" t="s">
        <v>218</v>
      </c>
      <c r="M58">
        <v>5</v>
      </c>
      <c r="N58">
        <v>4.7</v>
      </c>
      <c r="O58">
        <v>4.7</v>
      </c>
      <c r="P58">
        <v>4.4000000000000004</v>
      </c>
      <c r="Q58">
        <v>5.2</v>
      </c>
      <c r="R58">
        <v>0.5</v>
      </c>
      <c r="S58">
        <v>23.999999999999993</v>
      </c>
      <c r="U58">
        <v>46.833333333333329</v>
      </c>
    </row>
    <row r="59" spans="2:21">
      <c r="E59" t="s">
        <v>240</v>
      </c>
      <c r="G59" t="s">
        <v>88</v>
      </c>
      <c r="U59">
        <v>46.833333333333329</v>
      </c>
    </row>
    <row r="60" spans="2:21">
      <c r="E60">
        <v>1287762</v>
      </c>
      <c r="G60" t="s">
        <v>107</v>
      </c>
      <c r="U60">
        <v>46.833333333333329</v>
      </c>
    </row>
    <row r="61" spans="2:21">
      <c r="E61">
        <v>1279824</v>
      </c>
      <c r="G61" t="s">
        <v>91</v>
      </c>
      <c r="U61">
        <v>46.833333333333329</v>
      </c>
    </row>
    <row r="62" spans="2:21">
      <c r="E62">
        <v>1255624</v>
      </c>
      <c r="G62" t="s">
        <v>119</v>
      </c>
      <c r="U62">
        <v>46.833333333333329</v>
      </c>
    </row>
    <row r="63" spans="2:21">
      <c r="E63">
        <v>1255626</v>
      </c>
      <c r="G63" t="s">
        <v>81</v>
      </c>
      <c r="U63">
        <v>46.833333333333329</v>
      </c>
    </row>
    <row r="64" spans="2:21">
      <c r="U64">
        <v>46.833333333333329</v>
      </c>
    </row>
    <row r="65" spans="2:21">
      <c r="U65">
        <v>46.833333333333329</v>
      </c>
    </row>
    <row r="66" spans="2:21">
      <c r="U66">
        <v>46.833333333333329</v>
      </c>
    </row>
    <row r="67" spans="2:21">
      <c r="U67">
        <v>46.833333333333329</v>
      </c>
    </row>
    <row r="68" spans="2:21">
      <c r="U68">
        <v>46.833333333333329</v>
      </c>
    </row>
    <row r="69" spans="2:21">
      <c r="U69">
        <v>46.833333333333329</v>
      </c>
    </row>
    <row r="70" spans="2:21">
      <c r="B70">
        <v>6</v>
      </c>
      <c r="C70" t="s">
        <v>228</v>
      </c>
      <c r="D70" t="s">
        <v>221</v>
      </c>
      <c r="E70">
        <v>1254100</v>
      </c>
      <c r="G70" t="s">
        <v>117</v>
      </c>
      <c r="K70" t="s">
        <v>217</v>
      </c>
      <c r="L70" t="s">
        <v>187</v>
      </c>
      <c r="M70">
        <v>5</v>
      </c>
      <c r="N70">
        <v>4.5</v>
      </c>
      <c r="O70">
        <v>4.4000000000000004</v>
      </c>
      <c r="P70">
        <v>3.8</v>
      </c>
      <c r="Q70">
        <v>4.3</v>
      </c>
      <c r="R70">
        <v>0.5</v>
      </c>
      <c r="S70">
        <v>21.999999999999996</v>
      </c>
      <c r="T70">
        <v>0</v>
      </c>
      <c r="U70">
        <v>45.833333333333329</v>
      </c>
    </row>
    <row r="71" spans="2:21">
      <c r="E71">
        <v>1234116</v>
      </c>
      <c r="G71" t="s">
        <v>95</v>
      </c>
      <c r="L71" t="s">
        <v>218</v>
      </c>
      <c r="M71">
        <v>5</v>
      </c>
      <c r="N71">
        <v>4.4000000000000004</v>
      </c>
      <c r="O71">
        <v>4.8</v>
      </c>
      <c r="P71">
        <v>4.5</v>
      </c>
      <c r="Q71">
        <v>5.3</v>
      </c>
      <c r="R71">
        <v>0.5</v>
      </c>
      <c r="S71">
        <v>23.833333333333332</v>
      </c>
      <c r="U71">
        <v>45.833333333333329</v>
      </c>
    </row>
    <row r="72" spans="2:21">
      <c r="E72">
        <v>1196529</v>
      </c>
      <c r="G72" t="s">
        <v>84</v>
      </c>
      <c r="U72">
        <v>45.833333333333329</v>
      </c>
    </row>
    <row r="73" spans="2:21">
      <c r="E73">
        <v>1209774</v>
      </c>
      <c r="G73" t="s">
        <v>55</v>
      </c>
      <c r="U73">
        <v>45.833333333333329</v>
      </c>
    </row>
    <row r="74" spans="2:21">
      <c r="E74">
        <v>1170221</v>
      </c>
      <c r="G74" t="s">
        <v>121</v>
      </c>
      <c r="U74">
        <v>45.833333333333329</v>
      </c>
    </row>
    <row r="75" spans="2:21">
      <c r="E75">
        <v>1315748</v>
      </c>
      <c r="G75" t="s">
        <v>89</v>
      </c>
      <c r="U75">
        <v>45.833333333333329</v>
      </c>
    </row>
    <row r="76" spans="2:21">
      <c r="E76">
        <v>880975</v>
      </c>
      <c r="G76" t="s">
        <v>102</v>
      </c>
      <c r="U76">
        <v>45.833333333333329</v>
      </c>
    </row>
    <row r="77" spans="2:21">
      <c r="U77">
        <v>45.833333333333329</v>
      </c>
    </row>
    <row r="78" spans="2:21">
      <c r="U78">
        <v>45.833333333333329</v>
      </c>
    </row>
    <row r="79" spans="2:21">
      <c r="U79">
        <v>45.833333333333329</v>
      </c>
    </row>
    <row r="80" spans="2:21">
      <c r="U80">
        <v>45.833333333333329</v>
      </c>
    </row>
    <row r="81" spans="2:21">
      <c r="U81">
        <v>45.833333333333329</v>
      </c>
    </row>
    <row r="82" spans="2:21">
      <c r="U82">
        <v>45.833333333333329</v>
      </c>
    </row>
    <row r="83" spans="2:21">
      <c r="B83">
        <v>5</v>
      </c>
      <c r="C83" t="s">
        <v>38</v>
      </c>
      <c r="D83" t="s">
        <v>221</v>
      </c>
      <c r="E83">
        <v>1253869</v>
      </c>
      <c r="G83" t="s">
        <v>45</v>
      </c>
      <c r="K83" t="s">
        <v>217</v>
      </c>
      <c r="L83" t="s">
        <v>187</v>
      </c>
      <c r="M83">
        <v>4.9000000000000004</v>
      </c>
      <c r="N83">
        <v>4.7</v>
      </c>
      <c r="O83">
        <v>4.5</v>
      </c>
      <c r="P83">
        <v>3.7</v>
      </c>
      <c r="Q83">
        <v>4.4000000000000004</v>
      </c>
      <c r="R83">
        <v>0.5</v>
      </c>
      <c r="S83">
        <v>22.666666666666675</v>
      </c>
      <c r="T83">
        <v>2</v>
      </c>
      <c r="U83">
        <v>44.333333333333343</v>
      </c>
    </row>
    <row r="84" spans="2:21">
      <c r="E84">
        <v>1163765</v>
      </c>
      <c r="G84" t="s">
        <v>53</v>
      </c>
      <c r="L84" t="s">
        <v>218</v>
      </c>
      <c r="M84">
        <v>4.9000000000000004</v>
      </c>
      <c r="N84">
        <v>4.5999999999999996</v>
      </c>
      <c r="O84">
        <v>4.5999999999999996</v>
      </c>
      <c r="P84">
        <v>4.7</v>
      </c>
      <c r="Q84">
        <v>5.2</v>
      </c>
      <c r="R84">
        <v>0.5</v>
      </c>
      <c r="S84">
        <v>23.666666666666668</v>
      </c>
      <c r="U84">
        <v>44.333333333333343</v>
      </c>
    </row>
    <row r="85" spans="2:21">
      <c r="E85">
        <v>1163766</v>
      </c>
      <c r="G85" t="s">
        <v>93</v>
      </c>
      <c r="U85">
        <v>44.333333333333343</v>
      </c>
    </row>
    <row r="86" spans="2:21">
      <c r="E86">
        <v>1253870</v>
      </c>
      <c r="G86" t="s">
        <v>97</v>
      </c>
      <c r="U86">
        <v>44.333333333333343</v>
      </c>
    </row>
    <row r="87" spans="2:21">
      <c r="E87">
        <v>1298773</v>
      </c>
      <c r="G87" t="s">
        <v>103</v>
      </c>
      <c r="U87">
        <v>44.333333333333343</v>
      </c>
    </row>
    <row r="88" spans="2:21">
      <c r="E88">
        <v>1298776</v>
      </c>
      <c r="G88" t="s">
        <v>104</v>
      </c>
      <c r="U88">
        <v>44.333333333333343</v>
      </c>
    </row>
    <row r="89" spans="2:21">
      <c r="E89">
        <v>1298770</v>
      </c>
      <c r="G89" t="s">
        <v>118</v>
      </c>
      <c r="U89">
        <v>44.333333333333343</v>
      </c>
    </row>
    <row r="90" spans="2:21">
      <c r="E90">
        <v>1298775</v>
      </c>
      <c r="G90" t="s">
        <v>98</v>
      </c>
      <c r="U90">
        <v>44.333333333333343</v>
      </c>
    </row>
    <row r="91" spans="2:21">
      <c r="E91">
        <v>1222135</v>
      </c>
      <c r="G91" t="s">
        <v>44</v>
      </c>
      <c r="U91">
        <v>44.333333333333343</v>
      </c>
    </row>
    <row r="92" spans="2:21">
      <c r="U92">
        <v>44.333333333333343</v>
      </c>
    </row>
    <row r="93" spans="2:21">
      <c r="U93">
        <v>44.333333333333343</v>
      </c>
    </row>
    <row r="94" spans="2:21">
      <c r="U94">
        <v>44.333333333333343</v>
      </c>
    </row>
    <row r="95" spans="2:21">
      <c r="U95">
        <v>44.333333333333343</v>
      </c>
    </row>
    <row r="96" spans="2:21">
      <c r="B96">
        <v>4</v>
      </c>
      <c r="C96" t="s">
        <v>87</v>
      </c>
      <c r="D96" t="s">
        <v>221</v>
      </c>
      <c r="E96">
        <v>1193541</v>
      </c>
      <c r="G96" t="s">
        <v>125</v>
      </c>
      <c r="K96" t="s">
        <v>217</v>
      </c>
      <c r="L96" t="s">
        <v>187</v>
      </c>
      <c r="M96">
        <v>4.8</v>
      </c>
      <c r="N96">
        <v>4.5</v>
      </c>
      <c r="O96">
        <v>4.4000000000000004</v>
      </c>
      <c r="P96">
        <v>3.9</v>
      </c>
      <c r="Q96">
        <v>5</v>
      </c>
      <c r="R96">
        <v>0.5</v>
      </c>
      <c r="S96">
        <v>22.833333333333336</v>
      </c>
      <c r="T96">
        <v>1</v>
      </c>
      <c r="U96">
        <v>44.166666666666671</v>
      </c>
    </row>
    <row r="97" spans="5:21">
      <c r="E97">
        <v>1294486</v>
      </c>
      <c r="G97" t="s">
        <v>116</v>
      </c>
      <c r="L97" t="s">
        <v>218</v>
      </c>
      <c r="M97">
        <v>4.8</v>
      </c>
      <c r="N97">
        <v>4.3</v>
      </c>
      <c r="O97">
        <v>4.0999999999999996</v>
      </c>
      <c r="P97">
        <v>4.3</v>
      </c>
      <c r="Q97">
        <v>5.0999999999999996</v>
      </c>
      <c r="R97">
        <v>0.5</v>
      </c>
      <c r="S97">
        <v>22.333333333333336</v>
      </c>
      <c r="U97">
        <v>44.166666666666671</v>
      </c>
    </row>
    <row r="98" spans="5:21">
      <c r="E98">
        <v>1285331</v>
      </c>
      <c r="G98" t="s">
        <v>122</v>
      </c>
      <c r="U98">
        <v>44.166666666666671</v>
      </c>
    </row>
    <row r="99" spans="5:21">
      <c r="E99">
        <v>1253524</v>
      </c>
      <c r="G99" t="s">
        <v>111</v>
      </c>
      <c r="U99">
        <v>44.166666666666671</v>
      </c>
    </row>
    <row r="100" spans="5:21">
      <c r="E100">
        <v>1193632</v>
      </c>
      <c r="G100" t="s">
        <v>86</v>
      </c>
      <c r="U100">
        <v>44.166666666666671</v>
      </c>
    </row>
    <row r="101" spans="5:21">
      <c r="E101">
        <v>1277253</v>
      </c>
      <c r="G101" t="s">
        <v>123</v>
      </c>
      <c r="U101">
        <v>44.166666666666671</v>
      </c>
    </row>
    <row r="102" spans="5:21">
      <c r="E102">
        <v>1172593</v>
      </c>
      <c r="G102" t="s">
        <v>101</v>
      </c>
      <c r="U102">
        <v>44.166666666666671</v>
      </c>
    </row>
    <row r="103" spans="5:21">
      <c r="E103">
        <v>1253523</v>
      </c>
      <c r="G103" t="s">
        <v>110</v>
      </c>
      <c r="U103">
        <v>44.166666666666671</v>
      </c>
    </row>
    <row r="104" spans="5:21">
      <c r="U104">
        <v>44.166666666666671</v>
      </c>
    </row>
    <row r="105" spans="5:21">
      <c r="U105">
        <v>44.166666666666671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D17" sqref="D17:D29"/>
    </sheetView>
  </sheetViews>
  <sheetFormatPr defaultRowHeight="15"/>
  <sheetData>
    <row r="1" spans="1:19">
      <c r="K1" t="s">
        <v>183</v>
      </c>
    </row>
    <row r="2" spans="1:19">
      <c r="E2" t="s">
        <v>239</v>
      </c>
      <c r="S2" t="s">
        <v>241</v>
      </c>
    </row>
    <row r="8" spans="1:19">
      <c r="A8" t="s">
        <v>195</v>
      </c>
      <c r="E8" t="s">
        <v>189</v>
      </c>
      <c r="F8" t="s">
        <v>188</v>
      </c>
      <c r="H8" t="s">
        <v>13</v>
      </c>
    </row>
    <row r="9" spans="1:19">
      <c r="A9" t="s">
        <v>18</v>
      </c>
      <c r="F9" t="s">
        <v>190</v>
      </c>
      <c r="H9" t="s">
        <v>193</v>
      </c>
    </row>
    <row r="10" spans="1:19">
      <c r="A10" t="s">
        <v>21</v>
      </c>
      <c r="F10" t="s">
        <v>191</v>
      </c>
      <c r="H10" t="s">
        <v>20</v>
      </c>
    </row>
    <row r="11" spans="1:19">
      <c r="A11" t="s">
        <v>60</v>
      </c>
      <c r="F11" t="s">
        <v>192</v>
      </c>
      <c r="H11" t="s">
        <v>66</v>
      </c>
    </row>
    <row r="12" spans="1:19">
      <c r="A12" t="s">
        <v>69</v>
      </c>
      <c r="F12" t="s">
        <v>194</v>
      </c>
      <c r="H12" t="s">
        <v>233</v>
      </c>
    </row>
    <row r="13" spans="1:19">
      <c r="A13" t="s">
        <v>197</v>
      </c>
      <c r="F13" t="s">
        <v>196</v>
      </c>
      <c r="H13" t="s">
        <v>198</v>
      </c>
      <c r="Q13" t="s">
        <v>199</v>
      </c>
    </row>
    <row r="14" spans="1:19">
      <c r="A14" t="s">
        <v>201</v>
      </c>
      <c r="F14" t="s">
        <v>200</v>
      </c>
      <c r="H14" t="s">
        <v>202</v>
      </c>
      <c r="Q14" t="s">
        <v>203</v>
      </c>
    </row>
    <row r="16" spans="1:19">
      <c r="A16" t="s">
        <v>24</v>
      </c>
      <c r="B16" t="s">
        <v>205</v>
      </c>
      <c r="C16" t="s">
        <v>206</v>
      </c>
      <c r="D16" t="s">
        <v>207</v>
      </c>
      <c r="E16" t="s">
        <v>23</v>
      </c>
      <c r="F16" t="s">
        <v>208</v>
      </c>
      <c r="G16" t="s">
        <v>209</v>
      </c>
      <c r="H16" t="s">
        <v>210</v>
      </c>
      <c r="K16">
        <v>1</v>
      </c>
      <c r="L16">
        <v>2</v>
      </c>
      <c r="M16">
        <v>3</v>
      </c>
      <c r="N16">
        <v>4</v>
      </c>
      <c r="O16">
        <v>5</v>
      </c>
      <c r="P16" t="s">
        <v>211</v>
      </c>
      <c r="Q16" t="s">
        <v>212</v>
      </c>
      <c r="R16" t="s">
        <v>213</v>
      </c>
      <c r="S16" t="s">
        <v>214</v>
      </c>
    </row>
    <row r="17" spans="1:19">
      <c r="A17" t="s">
        <v>222</v>
      </c>
      <c r="B17" t="s">
        <v>221</v>
      </c>
      <c r="C17">
        <v>771861</v>
      </c>
      <c r="E17" t="s">
        <v>145</v>
      </c>
      <c r="I17" t="s">
        <v>217</v>
      </c>
      <c r="J17" t="s">
        <v>187</v>
      </c>
      <c r="K17">
        <v>5.2</v>
      </c>
      <c r="L17">
        <v>5</v>
      </c>
      <c r="M17">
        <v>4.5</v>
      </c>
      <c r="N17">
        <v>4.9000000000000004</v>
      </c>
      <c r="O17">
        <v>5</v>
      </c>
      <c r="P17">
        <v>0.5</v>
      </c>
      <c r="Q17">
        <v>24.833333333333339</v>
      </c>
      <c r="R17">
        <v>0</v>
      </c>
      <c r="S17">
        <v>50.333333333333343</v>
      </c>
    </row>
    <row r="18" spans="1:19">
      <c r="C18">
        <v>1205399</v>
      </c>
      <c r="E18" t="s">
        <v>155</v>
      </c>
      <c r="J18" t="s">
        <v>218</v>
      </c>
      <c r="K18">
        <v>5.7</v>
      </c>
      <c r="L18">
        <v>4.9000000000000004</v>
      </c>
      <c r="M18">
        <v>5</v>
      </c>
      <c r="N18">
        <v>4.5999999999999996</v>
      </c>
      <c r="O18">
        <v>5.4</v>
      </c>
      <c r="P18">
        <v>0.5</v>
      </c>
      <c r="Q18">
        <v>25.500000000000004</v>
      </c>
      <c r="S18">
        <v>50.333333333333343</v>
      </c>
    </row>
    <row r="19" spans="1:19">
      <c r="C19">
        <v>830282</v>
      </c>
      <c r="E19" t="s">
        <v>149</v>
      </c>
      <c r="S19">
        <v>50.333333333333343</v>
      </c>
    </row>
    <row r="20" spans="1:19">
      <c r="C20">
        <v>923617</v>
      </c>
      <c r="E20" t="s">
        <v>128</v>
      </c>
      <c r="S20">
        <v>50.333333333333343</v>
      </c>
    </row>
    <row r="21" spans="1:19">
      <c r="C21">
        <v>956973</v>
      </c>
      <c r="E21" t="s">
        <v>148</v>
      </c>
      <c r="S21">
        <v>50.333333333333343</v>
      </c>
    </row>
    <row r="22" spans="1:19">
      <c r="C22">
        <v>1205405</v>
      </c>
      <c r="E22" t="s">
        <v>146</v>
      </c>
      <c r="S22">
        <v>50.333333333333343</v>
      </c>
    </row>
    <row r="24" spans="1:19">
      <c r="A24" t="s">
        <v>87</v>
      </c>
      <c r="B24" t="s">
        <v>225</v>
      </c>
      <c r="C24">
        <v>1235998</v>
      </c>
      <c r="E24" t="s">
        <v>140</v>
      </c>
      <c r="I24" t="s">
        <v>217</v>
      </c>
      <c r="J24" t="s">
        <v>187</v>
      </c>
      <c r="K24">
        <v>5.4</v>
      </c>
      <c r="L24">
        <v>4.8</v>
      </c>
      <c r="M24">
        <v>4.5999999999999996</v>
      </c>
      <c r="N24">
        <v>4.5</v>
      </c>
      <c r="O24">
        <v>5.3</v>
      </c>
      <c r="P24">
        <v>0.5</v>
      </c>
      <c r="Q24">
        <v>24.499999999999993</v>
      </c>
      <c r="R24">
        <v>0</v>
      </c>
      <c r="S24">
        <v>48.666666666666671</v>
      </c>
    </row>
    <row r="25" spans="1:19">
      <c r="C25">
        <v>476847</v>
      </c>
      <c r="E25" t="s">
        <v>133</v>
      </c>
      <c r="J25" t="s">
        <v>218</v>
      </c>
      <c r="K25">
        <v>5.4</v>
      </c>
      <c r="L25">
        <v>4.7</v>
      </c>
      <c r="M25">
        <v>4.2</v>
      </c>
      <c r="N25">
        <v>4.4000000000000004</v>
      </c>
      <c r="O25">
        <v>5.4</v>
      </c>
      <c r="P25">
        <v>0.5</v>
      </c>
      <c r="Q25">
        <v>24.166666666666675</v>
      </c>
      <c r="S25">
        <v>48.666666666666671</v>
      </c>
    </row>
    <row r="26" spans="1:19">
      <c r="C26">
        <v>1230456</v>
      </c>
      <c r="E26" t="s">
        <v>136</v>
      </c>
      <c r="S26">
        <v>48.666666666666671</v>
      </c>
    </row>
    <row r="27" spans="1:19">
      <c r="C27">
        <v>1108685</v>
      </c>
      <c r="E27" t="s">
        <v>131</v>
      </c>
      <c r="S27">
        <v>48.666666666666671</v>
      </c>
    </row>
    <row r="28" spans="1:19">
      <c r="C28">
        <v>1118526</v>
      </c>
      <c r="E28" t="s">
        <v>139</v>
      </c>
      <c r="S28">
        <v>48.666666666666671</v>
      </c>
    </row>
    <row r="29" spans="1:19">
      <c r="C29">
        <v>1193540</v>
      </c>
      <c r="E29" t="s">
        <v>142</v>
      </c>
      <c r="S29">
        <v>48.666666666666671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81"/>
  <sheetViews>
    <sheetView topLeftCell="C64" workbookViewId="0">
      <selection activeCell="F95" sqref="F95"/>
    </sheetView>
  </sheetViews>
  <sheetFormatPr defaultRowHeight="15"/>
  <sheetData>
    <row r="1" spans="1:21">
      <c r="M1" t="s">
        <v>183</v>
      </c>
    </row>
    <row r="2" spans="1:21">
      <c r="G2" t="s">
        <v>239</v>
      </c>
      <c r="U2" t="s">
        <v>243</v>
      </c>
    </row>
    <row r="5" spans="1:21">
      <c r="A5" t="s">
        <v>4</v>
      </c>
      <c r="B5" t="s">
        <v>186</v>
      </c>
    </row>
    <row r="8" spans="1:21">
      <c r="A8" t="s">
        <v>187</v>
      </c>
      <c r="B8" t="s">
        <v>188</v>
      </c>
      <c r="C8" t="s">
        <v>195</v>
      </c>
      <c r="G8" t="s">
        <v>189</v>
      </c>
      <c r="H8" t="s">
        <v>188</v>
      </c>
      <c r="J8" t="s">
        <v>13</v>
      </c>
    </row>
    <row r="9" spans="1:21">
      <c r="B9" t="s">
        <v>190</v>
      </c>
      <c r="C9" t="s">
        <v>18</v>
      </c>
      <c r="H9" t="s">
        <v>190</v>
      </c>
      <c r="J9" t="s">
        <v>193</v>
      </c>
    </row>
    <row r="10" spans="1:21">
      <c r="B10" t="s">
        <v>191</v>
      </c>
      <c r="C10" t="s">
        <v>21</v>
      </c>
      <c r="H10" t="s">
        <v>191</v>
      </c>
      <c r="J10" t="s">
        <v>244</v>
      </c>
    </row>
    <row r="11" spans="1:21">
      <c r="B11" t="s">
        <v>192</v>
      </c>
      <c r="C11" t="s">
        <v>60</v>
      </c>
      <c r="H11" t="s">
        <v>192</v>
      </c>
      <c r="J11" t="s">
        <v>66</v>
      </c>
    </row>
    <row r="12" spans="1:21">
      <c r="B12" t="s">
        <v>194</v>
      </c>
      <c r="C12" t="s">
        <v>69</v>
      </c>
      <c r="H12" t="s">
        <v>194</v>
      </c>
      <c r="J12" t="s">
        <v>64</v>
      </c>
    </row>
    <row r="13" spans="1:21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1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1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</row>
    <row r="17" spans="2:21">
      <c r="B17">
        <v>4</v>
      </c>
      <c r="C17" t="s">
        <v>222</v>
      </c>
      <c r="D17" t="s">
        <v>221</v>
      </c>
      <c r="E17">
        <v>1281381</v>
      </c>
      <c r="G17" t="s">
        <v>173</v>
      </c>
      <c r="K17" t="s">
        <v>217</v>
      </c>
      <c r="L17" t="s">
        <v>187</v>
      </c>
      <c r="M17">
        <v>5.5</v>
      </c>
      <c r="N17">
        <v>5.2</v>
      </c>
      <c r="O17">
        <v>5</v>
      </c>
      <c r="P17">
        <v>5.5</v>
      </c>
      <c r="Q17">
        <v>5.6</v>
      </c>
      <c r="R17">
        <v>0.5</v>
      </c>
      <c r="S17">
        <v>26.999999999999993</v>
      </c>
      <c r="T17">
        <v>0</v>
      </c>
      <c r="U17">
        <v>53.333333333333329</v>
      </c>
    </row>
    <row r="18" spans="2:21">
      <c r="E18">
        <v>923618</v>
      </c>
      <c r="G18" t="s">
        <v>168</v>
      </c>
      <c r="L18" t="s">
        <v>218</v>
      </c>
      <c r="M18">
        <v>6.2</v>
      </c>
      <c r="N18">
        <v>5</v>
      </c>
      <c r="O18">
        <v>5.3</v>
      </c>
      <c r="P18">
        <v>4.9000000000000004</v>
      </c>
      <c r="Q18">
        <v>5.5</v>
      </c>
      <c r="R18">
        <v>0.5</v>
      </c>
      <c r="S18">
        <v>26.333333333333332</v>
      </c>
      <c r="U18">
        <v>53.333333333333329</v>
      </c>
    </row>
    <row r="19" spans="2:21">
      <c r="E19">
        <v>891407</v>
      </c>
      <c r="G19" t="s">
        <v>167</v>
      </c>
      <c r="U19">
        <v>53.333333333333329</v>
      </c>
    </row>
    <row r="20" spans="2:21">
      <c r="E20">
        <v>956995</v>
      </c>
      <c r="G20" t="s">
        <v>160</v>
      </c>
      <c r="U20">
        <v>53.333333333333329</v>
      </c>
    </row>
    <row r="21" spans="2:21">
      <c r="E21">
        <v>1281380</v>
      </c>
      <c r="G21" t="s">
        <v>172</v>
      </c>
      <c r="U21">
        <v>53.333333333333329</v>
      </c>
    </row>
    <row r="22" spans="2:21">
      <c r="U22">
        <v>53.333333333333329</v>
      </c>
    </row>
    <row r="23" spans="2:21">
      <c r="U23">
        <v>53.333333333333329</v>
      </c>
    </row>
    <row r="24" spans="2:21">
      <c r="U24">
        <v>53.333333333333329</v>
      </c>
    </row>
    <row r="25" spans="2:21">
      <c r="U25">
        <v>53.333333333333329</v>
      </c>
    </row>
    <row r="26" spans="2:21">
      <c r="U26">
        <v>53.333333333333329</v>
      </c>
    </row>
    <row r="27" spans="2:21">
      <c r="U27">
        <v>53.333333333333329</v>
      </c>
    </row>
    <row r="28" spans="2:21">
      <c r="U28">
        <v>53.333333333333329</v>
      </c>
    </row>
    <row r="29" spans="2:21">
      <c r="U29">
        <v>53.333333333333329</v>
      </c>
    </row>
    <row r="30" spans="2:21">
      <c r="B30">
        <v>5</v>
      </c>
      <c r="C30" t="s">
        <v>228</v>
      </c>
      <c r="D30" t="s">
        <v>221</v>
      </c>
      <c r="E30">
        <v>1209775</v>
      </c>
      <c r="G30" t="s">
        <v>151</v>
      </c>
      <c r="K30" t="s">
        <v>217</v>
      </c>
      <c r="L30" t="s">
        <v>187</v>
      </c>
      <c r="M30">
        <v>5.3</v>
      </c>
      <c r="N30">
        <v>4.8</v>
      </c>
      <c r="O30">
        <v>4.8</v>
      </c>
      <c r="P30">
        <v>5</v>
      </c>
      <c r="Q30">
        <v>4.7</v>
      </c>
      <c r="R30">
        <v>0.5</v>
      </c>
      <c r="S30">
        <v>24.333333333333332</v>
      </c>
      <c r="T30">
        <v>0</v>
      </c>
      <c r="U30">
        <v>49.833333333333336</v>
      </c>
    </row>
    <row r="31" spans="2:21">
      <c r="E31">
        <v>1254103</v>
      </c>
      <c r="G31" t="s">
        <v>154</v>
      </c>
      <c r="L31" t="s">
        <v>218</v>
      </c>
      <c r="M31">
        <v>5.5</v>
      </c>
      <c r="N31">
        <v>4.9000000000000004</v>
      </c>
      <c r="O31">
        <v>5</v>
      </c>
      <c r="P31">
        <v>4.4000000000000004</v>
      </c>
      <c r="Q31">
        <v>5.4</v>
      </c>
      <c r="R31">
        <v>0.5</v>
      </c>
      <c r="S31">
        <v>25.500000000000004</v>
      </c>
      <c r="U31">
        <v>49.833333333333336</v>
      </c>
    </row>
    <row r="32" spans="2:21">
      <c r="E32">
        <v>944625</v>
      </c>
      <c r="G32" t="s">
        <v>161</v>
      </c>
      <c r="U32">
        <v>49.833333333333336</v>
      </c>
    </row>
    <row r="33" spans="2:21">
      <c r="E33">
        <v>1209776</v>
      </c>
      <c r="G33" t="s">
        <v>156</v>
      </c>
      <c r="U33">
        <v>49.833333333333336</v>
      </c>
    </row>
    <row r="34" spans="2:21">
      <c r="E34">
        <v>1254102</v>
      </c>
      <c r="G34" t="s">
        <v>169</v>
      </c>
      <c r="U34">
        <v>49.833333333333336</v>
      </c>
    </row>
    <row r="35" spans="2:21">
      <c r="E35">
        <v>214621</v>
      </c>
      <c r="G35" t="s">
        <v>174</v>
      </c>
      <c r="U35">
        <v>49.833333333333336</v>
      </c>
    </row>
    <row r="36" spans="2:21">
      <c r="U36">
        <v>49.833333333333336</v>
      </c>
    </row>
    <row r="37" spans="2:21">
      <c r="U37">
        <v>49.833333333333336</v>
      </c>
    </row>
    <row r="38" spans="2:21">
      <c r="U38">
        <v>49.833333333333336</v>
      </c>
    </row>
    <row r="39" spans="2:21">
      <c r="U39">
        <v>49.833333333333336</v>
      </c>
    </row>
    <row r="40" spans="2:21">
      <c r="U40">
        <v>49.833333333333336</v>
      </c>
    </row>
    <row r="41" spans="2:21">
      <c r="U41">
        <v>49.833333333333336</v>
      </c>
    </row>
    <row r="42" spans="2:21">
      <c r="U42">
        <v>49.833333333333336</v>
      </c>
    </row>
    <row r="43" spans="2:21">
      <c r="B43">
        <v>1</v>
      </c>
      <c r="C43" t="s">
        <v>87</v>
      </c>
      <c r="D43" t="s">
        <v>225</v>
      </c>
      <c r="E43">
        <v>825874</v>
      </c>
      <c r="G43" t="s">
        <v>176</v>
      </c>
      <c r="K43" t="s">
        <v>217</v>
      </c>
      <c r="L43" t="s">
        <v>187</v>
      </c>
      <c r="M43">
        <v>5.2</v>
      </c>
      <c r="N43">
        <v>4.9000000000000004</v>
      </c>
      <c r="O43">
        <v>4.7</v>
      </c>
      <c r="P43">
        <v>4.4000000000000004</v>
      </c>
      <c r="Q43">
        <v>5.6</v>
      </c>
      <c r="R43">
        <v>0.5</v>
      </c>
      <c r="S43">
        <v>24.666666666666671</v>
      </c>
      <c r="T43">
        <v>1</v>
      </c>
      <c r="U43">
        <v>48</v>
      </c>
    </row>
    <row r="44" spans="2:21">
      <c r="E44">
        <v>941821</v>
      </c>
      <c r="G44" t="s">
        <v>181</v>
      </c>
      <c r="L44" t="s">
        <v>218</v>
      </c>
      <c r="M44">
        <v>5.5</v>
      </c>
      <c r="N44">
        <v>4.5999999999999996</v>
      </c>
      <c r="O44">
        <v>4.3</v>
      </c>
      <c r="P44">
        <v>4.5999999999999996</v>
      </c>
      <c r="Q44">
        <v>5.4</v>
      </c>
      <c r="R44">
        <v>0.5</v>
      </c>
      <c r="S44">
        <v>24.333333333333332</v>
      </c>
      <c r="U44">
        <v>48</v>
      </c>
    </row>
    <row r="45" spans="2:21">
      <c r="E45">
        <v>346201</v>
      </c>
      <c r="G45" t="s">
        <v>178</v>
      </c>
      <c r="U45">
        <v>48</v>
      </c>
    </row>
    <row r="46" spans="2:21">
      <c r="E46">
        <v>266678</v>
      </c>
      <c r="G46" t="s">
        <v>180</v>
      </c>
      <c r="U46">
        <v>48</v>
      </c>
    </row>
    <row r="47" spans="2:21">
      <c r="E47">
        <v>1108682</v>
      </c>
      <c r="G47" t="s">
        <v>177</v>
      </c>
      <c r="U47">
        <v>48</v>
      </c>
    </row>
    <row r="48" spans="2:21">
      <c r="E48">
        <v>1130462</v>
      </c>
      <c r="G48" t="s">
        <v>179</v>
      </c>
      <c r="U48">
        <v>48</v>
      </c>
    </row>
    <row r="49" spans="2:21">
      <c r="U49">
        <v>48</v>
      </c>
    </row>
    <row r="50" spans="2:21">
      <c r="U50">
        <v>48</v>
      </c>
    </row>
    <row r="51" spans="2:21">
      <c r="U51">
        <v>48</v>
      </c>
    </row>
    <row r="52" spans="2:21">
      <c r="U52">
        <v>48</v>
      </c>
    </row>
    <row r="53" spans="2:21">
      <c r="U53">
        <v>48</v>
      </c>
    </row>
    <row r="54" spans="2:21">
      <c r="U54">
        <v>48</v>
      </c>
    </row>
    <row r="55" spans="2:21">
      <c r="U55">
        <v>48</v>
      </c>
    </row>
    <row r="56" spans="2:21">
      <c r="B56">
        <v>3</v>
      </c>
      <c r="C56" t="s">
        <v>245</v>
      </c>
      <c r="D56" t="s">
        <v>221</v>
      </c>
      <c r="E56">
        <v>1195446</v>
      </c>
      <c r="G56" t="s">
        <v>147</v>
      </c>
      <c r="K56" t="s">
        <v>217</v>
      </c>
      <c r="L56" t="s">
        <v>187</v>
      </c>
      <c r="M56">
        <v>4.9000000000000004</v>
      </c>
      <c r="N56">
        <v>4.5999999999999996</v>
      </c>
      <c r="O56">
        <v>4.8</v>
      </c>
      <c r="P56">
        <v>4.3</v>
      </c>
      <c r="Q56">
        <v>4.5999999999999996</v>
      </c>
      <c r="R56">
        <v>0.5</v>
      </c>
      <c r="S56">
        <v>23.333333333333339</v>
      </c>
      <c r="T56">
        <v>0</v>
      </c>
      <c r="U56">
        <v>48</v>
      </c>
    </row>
    <row r="57" spans="2:21">
      <c r="E57">
        <v>1163767</v>
      </c>
      <c r="G57" t="s">
        <v>153</v>
      </c>
      <c r="L57" t="s">
        <v>218</v>
      </c>
      <c r="M57">
        <v>5.3</v>
      </c>
      <c r="N57">
        <v>4.8</v>
      </c>
      <c r="O57">
        <v>4.5</v>
      </c>
      <c r="P57">
        <v>4.8</v>
      </c>
      <c r="Q57">
        <v>5.2</v>
      </c>
      <c r="R57">
        <v>0.5</v>
      </c>
      <c r="S57">
        <v>24.666666666666664</v>
      </c>
      <c r="U57">
        <v>48</v>
      </c>
    </row>
    <row r="58" spans="2:21">
      <c r="E58">
        <v>1121966</v>
      </c>
      <c r="G58" t="s">
        <v>144</v>
      </c>
      <c r="U58">
        <v>48</v>
      </c>
    </row>
    <row r="59" spans="2:21">
      <c r="E59">
        <v>939165</v>
      </c>
      <c r="G59" t="s">
        <v>150</v>
      </c>
      <c r="U59">
        <v>48</v>
      </c>
    </row>
    <row r="60" spans="2:21">
      <c r="E60">
        <v>1163763</v>
      </c>
      <c r="G60" t="s">
        <v>135</v>
      </c>
      <c r="U60">
        <v>48</v>
      </c>
    </row>
    <row r="61" spans="2:21">
      <c r="E61">
        <v>1163761</v>
      </c>
      <c r="G61" t="s">
        <v>132</v>
      </c>
      <c r="U61">
        <v>48</v>
      </c>
    </row>
    <row r="62" spans="2:21">
      <c r="E62">
        <v>1189687</v>
      </c>
      <c r="G62" t="s">
        <v>152</v>
      </c>
      <c r="U62">
        <v>48</v>
      </c>
    </row>
    <row r="63" spans="2:21">
      <c r="E63">
        <v>1163769</v>
      </c>
      <c r="G63" t="s">
        <v>165</v>
      </c>
      <c r="U63">
        <v>48</v>
      </c>
    </row>
    <row r="64" spans="2:21">
      <c r="U64">
        <v>48</v>
      </c>
    </row>
    <row r="65" spans="2:21">
      <c r="U65">
        <v>48</v>
      </c>
    </row>
    <row r="66" spans="2:21">
      <c r="U66">
        <v>48</v>
      </c>
    </row>
    <row r="67" spans="2:21">
      <c r="U67">
        <v>48</v>
      </c>
    </row>
    <row r="68" spans="2:21">
      <c r="U68">
        <v>48</v>
      </c>
    </row>
    <row r="69" spans="2:21">
      <c r="B69">
        <v>2</v>
      </c>
      <c r="C69" t="s">
        <v>36</v>
      </c>
      <c r="D69" t="s">
        <v>221</v>
      </c>
      <c r="E69">
        <v>1241636</v>
      </c>
      <c r="G69" t="s">
        <v>106</v>
      </c>
      <c r="K69" t="s">
        <v>217</v>
      </c>
      <c r="L69" t="s">
        <v>187</v>
      </c>
      <c r="M69">
        <v>5</v>
      </c>
      <c r="N69">
        <v>4.5999999999999996</v>
      </c>
      <c r="O69">
        <v>4.5999999999999996</v>
      </c>
      <c r="P69">
        <v>3.9</v>
      </c>
      <c r="Q69">
        <v>4.8</v>
      </c>
      <c r="R69">
        <v>0.5</v>
      </c>
      <c r="S69">
        <v>23.333333333333329</v>
      </c>
      <c r="T69">
        <v>0</v>
      </c>
      <c r="U69">
        <v>47.166666666666657</v>
      </c>
    </row>
    <row r="70" spans="2:21">
      <c r="E70">
        <v>1317008</v>
      </c>
      <c r="G70" t="s">
        <v>129</v>
      </c>
      <c r="L70" t="s">
        <v>218</v>
      </c>
      <c r="M70">
        <v>5.2</v>
      </c>
      <c r="N70">
        <v>4.7</v>
      </c>
      <c r="O70">
        <v>4.4000000000000004</v>
      </c>
      <c r="P70">
        <v>4.3</v>
      </c>
      <c r="Q70">
        <v>5.2</v>
      </c>
      <c r="R70">
        <v>0.5</v>
      </c>
      <c r="S70">
        <v>23.833333333333332</v>
      </c>
      <c r="U70">
        <v>47.166666666666657</v>
      </c>
    </row>
    <row r="71" spans="2:21">
      <c r="E71">
        <v>1211531</v>
      </c>
      <c r="G71" t="s">
        <v>137</v>
      </c>
      <c r="U71">
        <v>47.166666666666657</v>
      </c>
    </row>
    <row r="72" spans="2:21">
      <c r="E72">
        <v>1255615</v>
      </c>
      <c r="G72" t="s">
        <v>127</v>
      </c>
      <c r="U72">
        <v>47.166666666666657</v>
      </c>
    </row>
    <row r="73" spans="2:21">
      <c r="E73">
        <v>917913</v>
      </c>
      <c r="G73" t="s">
        <v>138</v>
      </c>
      <c r="U73">
        <v>47.166666666666657</v>
      </c>
    </row>
    <row r="74" spans="2:21">
      <c r="E74" t="s">
        <v>240</v>
      </c>
      <c r="G74" t="s">
        <v>246</v>
      </c>
      <c r="U74">
        <v>47.166666666666657</v>
      </c>
    </row>
    <row r="75" spans="2:21">
      <c r="E75">
        <v>1197813</v>
      </c>
      <c r="G75" t="s">
        <v>130</v>
      </c>
      <c r="U75">
        <v>47.166666666666657</v>
      </c>
    </row>
    <row r="76" spans="2:21">
      <c r="E76">
        <v>1211534</v>
      </c>
      <c r="G76" t="s">
        <v>182</v>
      </c>
      <c r="U76">
        <v>47.166666666666657</v>
      </c>
    </row>
    <row r="77" spans="2:21">
      <c r="E77">
        <v>1146545</v>
      </c>
      <c r="G77" t="s">
        <v>141</v>
      </c>
      <c r="U77">
        <v>47.166666666666657</v>
      </c>
    </row>
    <row r="78" spans="2:21">
      <c r="E78">
        <v>970683</v>
      </c>
      <c r="G78" t="s">
        <v>134</v>
      </c>
      <c r="U78">
        <v>47.166666666666657</v>
      </c>
    </row>
    <row r="79" spans="2:21">
      <c r="U79">
        <v>47.166666666666657</v>
      </c>
    </row>
    <row r="80" spans="2:21">
      <c r="U80">
        <v>47.166666666666657</v>
      </c>
    </row>
    <row r="81" spans="21:21">
      <c r="U81">
        <v>47.166666666666657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67"/>
  <sheetViews>
    <sheetView workbookViewId="0">
      <selection activeCell="C13" sqref="C13"/>
    </sheetView>
  </sheetViews>
  <sheetFormatPr defaultRowHeight="15"/>
  <cols>
    <col min="1" max="1" width="15" bestFit="1" customWidth="1"/>
  </cols>
  <sheetData>
    <row r="2" spans="1:13">
      <c r="A2" t="s">
        <v>247</v>
      </c>
    </row>
    <row r="3" spans="1:13" ht="15.75" thickBot="1">
      <c r="A3" s="6"/>
      <c r="B3" s="7" t="s">
        <v>248</v>
      </c>
      <c r="C3" s="7" t="s">
        <v>249</v>
      </c>
      <c r="D3" s="7" t="s">
        <v>250</v>
      </c>
      <c r="E3" s="7" t="s">
        <v>251</v>
      </c>
      <c r="F3" s="7" t="s">
        <v>252</v>
      </c>
      <c r="G3" s="7" t="s">
        <v>253</v>
      </c>
      <c r="H3" s="7" t="s">
        <v>254</v>
      </c>
      <c r="I3" s="7" t="s">
        <v>255</v>
      </c>
    </row>
    <row r="4" spans="1:13">
      <c r="A4" s="8" t="s">
        <v>256</v>
      </c>
      <c r="B4" s="9" t="s">
        <v>257</v>
      </c>
      <c r="C4" s="10" t="s">
        <v>258</v>
      </c>
      <c r="D4" s="10" t="s">
        <v>258</v>
      </c>
      <c r="E4" s="10" t="s">
        <v>259</v>
      </c>
      <c r="F4" s="10" t="s">
        <v>257</v>
      </c>
      <c r="G4" s="10" t="s">
        <v>260</v>
      </c>
      <c r="H4" s="10" t="s">
        <v>257</v>
      </c>
      <c r="I4" s="11" t="s">
        <v>259</v>
      </c>
      <c r="K4" t="s">
        <v>261</v>
      </c>
      <c r="L4" t="s">
        <v>262</v>
      </c>
    </row>
    <row r="5" spans="1:13">
      <c r="A5" s="12" t="s">
        <v>263</v>
      </c>
      <c r="B5" s="13" t="s">
        <v>257</v>
      </c>
      <c r="C5" s="14" t="s">
        <v>259</v>
      </c>
      <c r="D5" s="14" t="s">
        <v>257</v>
      </c>
      <c r="E5" s="14" t="s">
        <v>257</v>
      </c>
      <c r="F5" s="14" t="s">
        <v>264</v>
      </c>
      <c r="G5" s="14" t="s">
        <v>260</v>
      </c>
      <c r="H5" s="14" t="s">
        <v>257</v>
      </c>
      <c r="I5" s="15" t="s">
        <v>257</v>
      </c>
      <c r="K5" t="s">
        <v>265</v>
      </c>
      <c r="L5" t="s">
        <v>263</v>
      </c>
    </row>
    <row r="6" spans="1:13">
      <c r="A6" s="12" t="s">
        <v>266</v>
      </c>
      <c r="B6" s="13" t="s">
        <v>257</v>
      </c>
      <c r="C6" s="14" t="s">
        <v>259</v>
      </c>
      <c r="D6" s="14" t="s">
        <v>258</v>
      </c>
      <c r="E6" s="14" t="s">
        <v>257</v>
      </c>
      <c r="F6" s="16"/>
      <c r="G6" s="14" t="s">
        <v>260</v>
      </c>
      <c r="H6" s="14" t="s">
        <v>264</v>
      </c>
      <c r="I6" s="15" t="s">
        <v>257</v>
      </c>
      <c r="K6" t="s">
        <v>267</v>
      </c>
      <c r="L6" t="s">
        <v>266</v>
      </c>
    </row>
    <row r="7" spans="1:13">
      <c r="A7" s="12" t="s">
        <v>268</v>
      </c>
      <c r="B7" s="13" t="s">
        <v>257</v>
      </c>
      <c r="C7" s="14" t="s">
        <v>259</v>
      </c>
      <c r="D7" s="14" t="s">
        <v>258</v>
      </c>
      <c r="E7" s="14" t="s">
        <v>259</v>
      </c>
      <c r="F7" s="16"/>
      <c r="G7" s="14" t="s">
        <v>260</v>
      </c>
      <c r="H7" s="16"/>
      <c r="I7" s="15" t="s">
        <v>264</v>
      </c>
      <c r="K7" t="s">
        <v>269</v>
      </c>
      <c r="L7" t="s">
        <v>268</v>
      </c>
    </row>
    <row r="8" spans="1:13">
      <c r="A8" s="12" t="s">
        <v>270</v>
      </c>
      <c r="B8" s="13" t="s">
        <v>257</v>
      </c>
      <c r="C8" s="14" t="s">
        <v>258</v>
      </c>
      <c r="D8" s="14" t="s">
        <v>260</v>
      </c>
      <c r="E8" s="14" t="s">
        <v>257</v>
      </c>
      <c r="F8" s="16"/>
      <c r="G8" s="14" t="s">
        <v>260</v>
      </c>
      <c r="H8" s="16"/>
      <c r="I8" s="15" t="s">
        <v>258</v>
      </c>
      <c r="K8" t="s">
        <v>271</v>
      </c>
      <c r="L8" t="s">
        <v>270</v>
      </c>
    </row>
    <row r="9" spans="1:13" ht="15.75" thickBot="1">
      <c r="A9" s="17" t="s">
        <v>272</v>
      </c>
      <c r="B9" s="18" t="s">
        <v>257</v>
      </c>
      <c r="C9" s="19" t="s">
        <v>259</v>
      </c>
      <c r="D9" s="19" t="s">
        <v>259</v>
      </c>
      <c r="E9" s="19" t="s">
        <v>257</v>
      </c>
      <c r="F9" s="20"/>
      <c r="G9" s="19" t="s">
        <v>260</v>
      </c>
      <c r="H9" s="20"/>
      <c r="I9" s="21"/>
      <c r="K9" t="s">
        <v>273</v>
      </c>
      <c r="L9" t="s">
        <v>274</v>
      </c>
    </row>
    <row r="10" spans="1:13" ht="15.75" thickBot="1">
      <c r="A10" s="22" t="s">
        <v>275</v>
      </c>
      <c r="B10" s="23" t="s">
        <v>257</v>
      </c>
      <c r="C10" s="24" t="s">
        <v>258</v>
      </c>
      <c r="D10" s="24" t="s">
        <v>258</v>
      </c>
      <c r="E10" s="24" t="s">
        <v>257</v>
      </c>
      <c r="F10" s="24" t="s">
        <v>257</v>
      </c>
      <c r="G10" s="24" t="s">
        <v>258</v>
      </c>
      <c r="H10" s="24" t="s">
        <v>257</v>
      </c>
      <c r="I10" s="25" t="s">
        <v>257</v>
      </c>
    </row>
    <row r="11" spans="1:13" ht="15.75" thickBot="1">
      <c r="A11" s="26" t="s">
        <v>263</v>
      </c>
      <c r="B11" s="27" t="s">
        <v>258</v>
      </c>
      <c r="C11" s="27" t="s">
        <v>259</v>
      </c>
      <c r="D11" s="27" t="s">
        <v>257</v>
      </c>
      <c r="E11" s="24" t="s">
        <v>257</v>
      </c>
      <c r="F11" s="27"/>
      <c r="G11" s="28"/>
      <c r="H11" s="27" t="s">
        <v>257</v>
      </c>
      <c r="I11" s="29" t="s">
        <v>259</v>
      </c>
    </row>
    <row r="12" spans="1:13" ht="15.75" thickBot="1">
      <c r="A12" s="26" t="s">
        <v>266</v>
      </c>
      <c r="B12" s="27" t="s">
        <v>257</v>
      </c>
      <c r="C12" s="27" t="s">
        <v>259</v>
      </c>
      <c r="D12" s="27" t="s">
        <v>258</v>
      </c>
      <c r="E12" s="24" t="s">
        <v>257</v>
      </c>
      <c r="F12" s="27"/>
      <c r="G12" s="28"/>
      <c r="H12" s="28"/>
      <c r="I12" s="29" t="s">
        <v>257</v>
      </c>
      <c r="L12" t="s">
        <v>258</v>
      </c>
      <c r="M12" t="s">
        <v>36</v>
      </c>
    </row>
    <row r="13" spans="1:13" ht="15.75" thickBot="1">
      <c r="A13" s="26" t="s">
        <v>268</v>
      </c>
      <c r="B13" s="27" t="s">
        <v>257</v>
      </c>
      <c r="C13" s="27" t="s">
        <v>259</v>
      </c>
      <c r="D13" s="27" t="s">
        <v>258</v>
      </c>
      <c r="E13" s="24" t="s">
        <v>257</v>
      </c>
      <c r="F13" s="27"/>
      <c r="G13" s="28"/>
      <c r="H13" s="28"/>
      <c r="I13" s="29" t="s">
        <v>264</v>
      </c>
      <c r="L13" t="s">
        <v>257</v>
      </c>
      <c r="M13" t="s">
        <v>222</v>
      </c>
    </row>
    <row r="14" spans="1:13">
      <c r="A14" s="26" t="s">
        <v>270</v>
      </c>
      <c r="B14" s="27" t="s">
        <v>257</v>
      </c>
      <c r="C14" s="27" t="s">
        <v>258</v>
      </c>
      <c r="D14" s="28"/>
      <c r="E14" s="24" t="s">
        <v>257</v>
      </c>
      <c r="F14" s="28"/>
      <c r="G14" s="28"/>
      <c r="H14" s="28"/>
      <c r="I14" s="29" t="s">
        <v>258</v>
      </c>
      <c r="L14" t="s">
        <v>259</v>
      </c>
      <c r="M14" t="s">
        <v>38</v>
      </c>
    </row>
    <row r="15" spans="1:13" ht="15.75" thickBot="1">
      <c r="A15" s="30" t="s">
        <v>272</v>
      </c>
      <c r="B15" s="31" t="s">
        <v>264</v>
      </c>
      <c r="C15" s="31" t="s">
        <v>257</v>
      </c>
      <c r="D15" s="32"/>
      <c r="E15" s="32"/>
      <c r="F15" s="32"/>
      <c r="G15" s="32"/>
      <c r="H15" s="32"/>
      <c r="I15" s="33"/>
      <c r="L15" t="s">
        <v>264</v>
      </c>
      <c r="M15" t="s">
        <v>228</v>
      </c>
    </row>
    <row r="16" spans="1:13">
      <c r="A16" s="34" t="s">
        <v>276</v>
      </c>
      <c r="B16" s="35" t="s">
        <v>257</v>
      </c>
      <c r="C16" s="35" t="s">
        <v>258</v>
      </c>
      <c r="D16" s="35" t="s">
        <v>258</v>
      </c>
      <c r="E16" s="35" t="s">
        <v>257</v>
      </c>
      <c r="F16" s="36"/>
      <c r="G16" s="36"/>
      <c r="H16" s="35" t="s">
        <v>257</v>
      </c>
      <c r="I16" s="37" t="s">
        <v>257</v>
      </c>
      <c r="L16" t="s">
        <v>260</v>
      </c>
      <c r="M16" t="s">
        <v>277</v>
      </c>
    </row>
    <row r="17" spans="1:18">
      <c r="A17" s="38" t="s">
        <v>263</v>
      </c>
      <c r="B17" s="39" t="s">
        <v>258</v>
      </c>
      <c r="C17" s="39" t="s">
        <v>258</v>
      </c>
      <c r="D17" s="39" t="s">
        <v>259</v>
      </c>
      <c r="E17" s="39" t="s">
        <v>259</v>
      </c>
      <c r="F17" s="28"/>
      <c r="G17" s="28"/>
      <c r="H17" s="28"/>
      <c r="I17" s="40"/>
    </row>
    <row r="18" spans="1:18">
      <c r="A18" s="38" t="s">
        <v>266</v>
      </c>
      <c r="B18" s="39" t="s">
        <v>258</v>
      </c>
      <c r="C18" s="28"/>
      <c r="D18" s="39" t="s">
        <v>258</v>
      </c>
      <c r="E18" s="39" t="s">
        <v>259</v>
      </c>
      <c r="F18" s="28"/>
      <c r="G18" s="28"/>
      <c r="H18" s="28"/>
      <c r="I18" s="40"/>
    </row>
    <row r="19" spans="1:18">
      <c r="A19" s="38" t="s">
        <v>268</v>
      </c>
      <c r="B19" s="39" t="s">
        <v>258</v>
      </c>
      <c r="C19" s="28"/>
      <c r="D19" s="39" t="s">
        <v>258</v>
      </c>
      <c r="E19" s="39" t="s">
        <v>264</v>
      </c>
      <c r="F19" s="28"/>
      <c r="G19" s="28"/>
      <c r="H19" s="28"/>
      <c r="I19" s="40"/>
    </row>
    <row r="20" spans="1:18">
      <c r="A20" s="38" t="s">
        <v>270</v>
      </c>
      <c r="B20" s="39" t="s">
        <v>257</v>
      </c>
      <c r="C20" s="28"/>
      <c r="D20" s="28"/>
      <c r="E20" s="28"/>
      <c r="F20" s="28"/>
      <c r="G20" s="28"/>
      <c r="H20" s="28"/>
      <c r="I20" s="40"/>
      <c r="L20" t="s">
        <v>291</v>
      </c>
    </row>
    <row r="21" spans="1:18" ht="15.75" thickBot="1">
      <c r="A21" s="41" t="s">
        <v>272</v>
      </c>
      <c r="B21" s="32"/>
      <c r="C21" s="32"/>
      <c r="D21" s="32"/>
      <c r="E21" s="32"/>
      <c r="F21" s="32"/>
      <c r="G21" s="32"/>
      <c r="H21" s="32"/>
      <c r="I21" s="33"/>
    </row>
    <row r="22" spans="1:18">
      <c r="A22" s="42" t="s">
        <v>278</v>
      </c>
      <c r="B22" s="43" t="s">
        <v>258</v>
      </c>
      <c r="C22" s="44"/>
      <c r="D22" s="43" t="s">
        <v>257</v>
      </c>
      <c r="E22" s="44"/>
      <c r="F22" s="44"/>
      <c r="G22" s="64" t="s">
        <v>264</v>
      </c>
      <c r="H22" s="44"/>
      <c r="I22" s="45"/>
      <c r="L22">
        <v>12</v>
      </c>
      <c r="M22" t="s">
        <v>36</v>
      </c>
    </row>
    <row r="23" spans="1:18">
      <c r="A23" s="46" t="s">
        <v>263</v>
      </c>
      <c r="B23" s="47"/>
      <c r="C23" s="47"/>
      <c r="D23" s="47"/>
      <c r="E23" s="47"/>
      <c r="F23" s="47"/>
      <c r="G23" s="65" t="s">
        <v>259</v>
      </c>
      <c r="H23" s="47"/>
      <c r="I23" s="49"/>
      <c r="L23" t="s">
        <v>279</v>
      </c>
      <c r="M23" t="s">
        <v>280</v>
      </c>
      <c r="P23" s="66" t="s">
        <v>292</v>
      </c>
      <c r="Q23" s="66"/>
      <c r="R23" s="66"/>
    </row>
    <row r="24" spans="1:18">
      <c r="A24" s="46" t="s">
        <v>266</v>
      </c>
      <c r="B24" s="50"/>
      <c r="C24" s="50"/>
      <c r="D24" s="50"/>
      <c r="E24" s="50"/>
      <c r="F24" s="50"/>
      <c r="G24" s="50"/>
      <c r="H24" s="50"/>
      <c r="I24" s="51"/>
      <c r="L24">
        <v>19</v>
      </c>
      <c r="M24" t="s">
        <v>281</v>
      </c>
    </row>
    <row r="25" spans="1:18">
      <c r="A25" s="46" t="s">
        <v>268</v>
      </c>
      <c r="B25" s="50"/>
      <c r="C25" s="50"/>
      <c r="D25" s="50"/>
      <c r="E25" s="50"/>
      <c r="F25" s="50"/>
      <c r="G25" s="50"/>
      <c r="H25" s="50"/>
      <c r="I25" s="51"/>
    </row>
    <row r="26" spans="1:18">
      <c r="A26" s="46" t="s">
        <v>270</v>
      </c>
      <c r="B26" s="50"/>
      <c r="C26" s="50"/>
      <c r="D26" s="50"/>
      <c r="E26" s="50"/>
      <c r="F26" s="50"/>
      <c r="G26" s="50"/>
      <c r="H26" s="50"/>
      <c r="I26" s="51"/>
    </row>
    <row r="27" spans="1:18" ht="15.75" thickBot="1">
      <c r="A27" s="52" t="s">
        <v>272</v>
      </c>
      <c r="B27" s="53"/>
      <c r="C27" s="53"/>
      <c r="D27" s="53"/>
      <c r="E27" s="53"/>
      <c r="F27" s="53"/>
      <c r="G27" s="53"/>
      <c r="H27" s="53"/>
      <c r="I27" s="54"/>
    </row>
    <row r="29" spans="1:18">
      <c r="A29" t="s">
        <v>247</v>
      </c>
    </row>
    <row r="30" spans="1:18" ht="15.75" thickBot="1">
      <c r="A30" s="6"/>
      <c r="B30" s="7" t="s">
        <v>248</v>
      </c>
      <c r="C30" s="7" t="s">
        <v>249</v>
      </c>
      <c r="D30" s="7" t="s">
        <v>250</v>
      </c>
      <c r="E30" s="7" t="s">
        <v>251</v>
      </c>
      <c r="F30" s="7" t="s">
        <v>252</v>
      </c>
      <c r="G30" s="7" t="s">
        <v>253</v>
      </c>
      <c r="H30" s="7" t="s">
        <v>254</v>
      </c>
      <c r="I30" s="7" t="s">
        <v>255</v>
      </c>
    </row>
    <row r="31" spans="1:18">
      <c r="A31" s="8" t="s">
        <v>256</v>
      </c>
      <c r="B31" s="9">
        <v>6</v>
      </c>
      <c r="C31" s="10"/>
      <c r="D31" s="10"/>
      <c r="E31" s="10"/>
      <c r="F31" s="10">
        <v>6</v>
      </c>
      <c r="G31" s="10"/>
      <c r="H31" s="10">
        <v>6</v>
      </c>
      <c r="I31" s="11"/>
    </row>
    <row r="32" spans="1:18">
      <c r="A32" s="12" t="s">
        <v>263</v>
      </c>
      <c r="B32" s="13">
        <v>5</v>
      </c>
      <c r="C32" s="14"/>
      <c r="D32" s="14">
        <v>5</v>
      </c>
      <c r="E32" s="14">
        <v>5</v>
      </c>
      <c r="F32" s="14"/>
      <c r="G32" s="14"/>
      <c r="H32" s="14">
        <v>5</v>
      </c>
      <c r="I32" s="15">
        <v>5</v>
      </c>
    </row>
    <row r="33" spans="1:9">
      <c r="A33" s="12" t="s">
        <v>266</v>
      </c>
      <c r="B33" s="13">
        <v>4</v>
      </c>
      <c r="C33" s="14"/>
      <c r="D33" s="14"/>
      <c r="E33" s="14">
        <v>4</v>
      </c>
      <c r="F33" s="16"/>
      <c r="G33" s="14"/>
      <c r="H33" s="14"/>
      <c r="I33" s="15">
        <v>4</v>
      </c>
    </row>
    <row r="34" spans="1:9">
      <c r="A34" s="12" t="s">
        <v>268</v>
      </c>
      <c r="B34" s="13">
        <v>3</v>
      </c>
      <c r="C34" s="14"/>
      <c r="D34" s="14"/>
      <c r="E34" s="14"/>
      <c r="F34" s="16"/>
      <c r="G34" s="14"/>
      <c r="H34" s="16"/>
      <c r="I34" s="15"/>
    </row>
    <row r="35" spans="1:9">
      <c r="A35" s="12" t="s">
        <v>270</v>
      </c>
      <c r="B35" s="13">
        <v>2</v>
      </c>
      <c r="C35" s="14"/>
      <c r="D35" s="14"/>
      <c r="E35" s="14">
        <v>2</v>
      </c>
      <c r="F35" s="16"/>
      <c r="G35" s="14"/>
      <c r="H35" s="16"/>
      <c r="I35" s="15"/>
    </row>
    <row r="36" spans="1:9" ht="15.75" thickBot="1">
      <c r="A36" s="17" t="s">
        <v>272</v>
      </c>
      <c r="B36" s="18">
        <v>1</v>
      </c>
      <c r="C36" s="19"/>
      <c r="D36" s="19"/>
      <c r="E36" s="19">
        <v>1</v>
      </c>
      <c r="F36" s="20"/>
      <c r="G36" s="19"/>
      <c r="H36" s="20"/>
      <c r="I36" s="21"/>
    </row>
    <row r="37" spans="1:9" ht="15.75" thickBot="1">
      <c r="A37" s="22" t="s">
        <v>275</v>
      </c>
      <c r="B37" s="23">
        <v>6</v>
      </c>
      <c r="C37" s="24"/>
      <c r="D37" s="24"/>
      <c r="E37" s="24">
        <v>6</v>
      </c>
      <c r="F37" s="24">
        <v>6</v>
      </c>
      <c r="G37" s="24"/>
      <c r="H37" s="24">
        <v>6</v>
      </c>
      <c r="I37" s="25">
        <v>6</v>
      </c>
    </row>
    <row r="38" spans="1:9" ht="15.75" thickBot="1">
      <c r="A38" s="26" t="s">
        <v>263</v>
      </c>
      <c r="B38" s="27"/>
      <c r="C38" s="27"/>
      <c r="D38" s="27">
        <v>5</v>
      </c>
      <c r="E38" s="24">
        <v>5</v>
      </c>
      <c r="F38" s="27"/>
      <c r="G38" s="28"/>
      <c r="H38" s="27">
        <v>5</v>
      </c>
      <c r="I38" s="29"/>
    </row>
    <row r="39" spans="1:9" ht="15.75" thickBot="1">
      <c r="A39" s="26" t="s">
        <v>266</v>
      </c>
      <c r="B39" s="27">
        <v>4</v>
      </c>
      <c r="C39" s="27"/>
      <c r="D39" s="27"/>
      <c r="E39" s="24">
        <v>4</v>
      </c>
      <c r="F39" s="27"/>
      <c r="G39" s="28"/>
      <c r="H39" s="28"/>
      <c r="I39" s="29">
        <v>4</v>
      </c>
    </row>
    <row r="40" spans="1:9" ht="15.75" thickBot="1">
      <c r="A40" s="26" t="s">
        <v>268</v>
      </c>
      <c r="B40" s="27">
        <v>3</v>
      </c>
      <c r="C40" s="27"/>
      <c r="D40" s="27"/>
      <c r="E40" s="24">
        <v>3</v>
      </c>
      <c r="F40" s="27"/>
      <c r="G40" s="28"/>
      <c r="H40" s="28"/>
      <c r="I40" s="29"/>
    </row>
    <row r="41" spans="1:9">
      <c r="A41" s="26" t="s">
        <v>270</v>
      </c>
      <c r="B41" s="27">
        <v>2</v>
      </c>
      <c r="C41" s="27"/>
      <c r="D41" s="28"/>
      <c r="E41" s="24">
        <v>2</v>
      </c>
      <c r="F41" s="28"/>
      <c r="G41" s="28"/>
      <c r="H41" s="28"/>
      <c r="I41" s="29"/>
    </row>
    <row r="42" spans="1:9" ht="15.75" thickBot="1">
      <c r="A42" s="30" t="s">
        <v>272</v>
      </c>
      <c r="B42" s="31"/>
      <c r="C42" s="31">
        <v>1</v>
      </c>
      <c r="D42" s="32"/>
      <c r="E42" s="32"/>
      <c r="F42" s="32"/>
      <c r="G42" s="32"/>
      <c r="H42" s="32"/>
      <c r="I42" s="33"/>
    </row>
    <row r="43" spans="1:9">
      <c r="A43" s="34" t="s">
        <v>276</v>
      </c>
      <c r="B43" s="35">
        <v>6</v>
      </c>
      <c r="C43" s="35"/>
      <c r="D43" s="35"/>
      <c r="E43" s="35">
        <v>6</v>
      </c>
      <c r="F43" s="36"/>
      <c r="G43" s="36"/>
      <c r="H43" s="35">
        <v>6</v>
      </c>
      <c r="I43" s="37">
        <v>6</v>
      </c>
    </row>
    <row r="44" spans="1:9">
      <c r="A44" s="38" t="s">
        <v>263</v>
      </c>
      <c r="B44" s="39"/>
      <c r="C44" s="39"/>
      <c r="D44" s="39"/>
      <c r="E44" s="39"/>
      <c r="F44" s="28"/>
      <c r="G44" s="28"/>
      <c r="H44" s="28"/>
      <c r="I44" s="40"/>
    </row>
    <row r="45" spans="1:9">
      <c r="A45" s="38" t="s">
        <v>266</v>
      </c>
      <c r="B45" s="39"/>
      <c r="C45" s="28"/>
      <c r="D45" s="39"/>
      <c r="E45" s="39"/>
      <c r="F45" s="28"/>
      <c r="G45" s="28"/>
      <c r="H45" s="28"/>
      <c r="I45" s="40"/>
    </row>
    <row r="46" spans="1:9">
      <c r="A46" s="38" t="s">
        <v>268</v>
      </c>
      <c r="B46" s="39"/>
      <c r="C46" s="28"/>
      <c r="D46" s="39"/>
      <c r="E46" s="39"/>
      <c r="F46" s="28"/>
      <c r="G46" s="28"/>
      <c r="H46" s="28"/>
      <c r="I46" s="40"/>
    </row>
    <row r="47" spans="1:9">
      <c r="A47" s="38" t="s">
        <v>270</v>
      </c>
      <c r="B47" s="39">
        <v>2</v>
      </c>
      <c r="C47" s="28"/>
      <c r="D47" s="28"/>
      <c r="E47" s="28"/>
      <c r="F47" s="28"/>
      <c r="G47" s="28"/>
      <c r="H47" s="28"/>
      <c r="I47" s="40"/>
    </row>
    <row r="48" spans="1:9" ht="15.75" thickBot="1">
      <c r="A48" s="41" t="s">
        <v>272</v>
      </c>
      <c r="B48" s="32"/>
      <c r="C48" s="32"/>
      <c r="D48" s="32"/>
      <c r="E48" s="32"/>
      <c r="F48" s="32"/>
      <c r="G48" s="32"/>
      <c r="H48" s="32"/>
      <c r="I48" s="33"/>
    </row>
    <row r="49" spans="1:11">
      <c r="A49" s="42" t="s">
        <v>278</v>
      </c>
      <c r="B49" s="43"/>
      <c r="C49" s="44"/>
      <c r="D49" s="43">
        <v>6</v>
      </c>
      <c r="E49" s="44"/>
      <c r="F49" s="44"/>
      <c r="G49" s="43"/>
      <c r="H49" s="44"/>
      <c r="I49" s="45"/>
    </row>
    <row r="50" spans="1:11">
      <c r="A50" s="46" t="s">
        <v>263</v>
      </c>
      <c r="B50" s="47"/>
      <c r="C50" s="47"/>
      <c r="D50" s="47"/>
      <c r="E50" s="47"/>
      <c r="F50" s="47"/>
      <c r="G50" s="48"/>
      <c r="H50" s="47"/>
      <c r="I50" s="49"/>
    </row>
    <row r="51" spans="1:11">
      <c r="A51" s="46" t="s">
        <v>266</v>
      </c>
      <c r="B51" s="50"/>
      <c r="C51" s="50"/>
      <c r="D51" s="50"/>
      <c r="E51" s="50"/>
      <c r="F51" s="50"/>
      <c r="G51" s="50"/>
      <c r="H51" s="50"/>
      <c r="I51" s="51"/>
    </row>
    <row r="52" spans="1:11">
      <c r="A52" s="46" t="s">
        <v>268</v>
      </c>
      <c r="B52" s="50"/>
      <c r="C52" s="50"/>
      <c r="D52" s="50"/>
      <c r="E52" s="50"/>
      <c r="F52" s="50"/>
      <c r="G52" s="50"/>
      <c r="H52" s="50"/>
      <c r="I52" s="51"/>
      <c r="K52" t="s">
        <v>282</v>
      </c>
    </row>
    <row r="53" spans="1:11">
      <c r="A53" s="46" t="s">
        <v>270</v>
      </c>
      <c r="B53" s="50"/>
      <c r="C53" s="50"/>
      <c r="D53" s="50"/>
      <c r="E53" s="50"/>
      <c r="F53" s="50"/>
      <c r="G53" s="50"/>
      <c r="H53" s="50"/>
      <c r="I53" s="51"/>
    </row>
    <row r="54" spans="1:11" ht="15.75" thickBot="1">
      <c r="A54" s="52" t="s">
        <v>272</v>
      </c>
      <c r="B54" s="53"/>
      <c r="C54" s="53"/>
      <c r="D54" s="53"/>
      <c r="E54" s="53"/>
      <c r="F54" s="53"/>
      <c r="G54" s="53"/>
      <c r="H54" s="53"/>
      <c r="I54" s="54"/>
      <c r="K54">
        <v>164</v>
      </c>
    </row>
    <row r="57" spans="1:11">
      <c r="A57" t="s">
        <v>247</v>
      </c>
    </row>
    <row r="58" spans="1:11" ht="15.75" thickBot="1">
      <c r="A58" s="6"/>
      <c r="B58" s="7" t="s">
        <v>248</v>
      </c>
      <c r="C58" s="7" t="s">
        <v>249</v>
      </c>
      <c r="D58" s="7" t="s">
        <v>250</v>
      </c>
      <c r="E58" s="7" t="s">
        <v>251</v>
      </c>
      <c r="F58" s="7" t="s">
        <v>252</v>
      </c>
      <c r="G58" s="7" t="s">
        <v>253</v>
      </c>
      <c r="H58" s="7" t="s">
        <v>254</v>
      </c>
      <c r="I58" s="7" t="s">
        <v>255</v>
      </c>
    </row>
    <row r="59" spans="1:11">
      <c r="A59" s="8" t="s">
        <v>256</v>
      </c>
      <c r="B59" s="9"/>
      <c r="C59" s="10">
        <v>6</v>
      </c>
      <c r="D59" s="10">
        <v>6</v>
      </c>
      <c r="E59" s="10"/>
      <c r="F59" s="10"/>
      <c r="G59" s="10"/>
      <c r="H59" s="10"/>
      <c r="I59" s="11"/>
    </row>
    <row r="60" spans="1:11">
      <c r="A60" s="12" t="s">
        <v>263</v>
      </c>
      <c r="B60" s="13"/>
      <c r="C60" s="14"/>
      <c r="D60" s="14"/>
      <c r="E60" s="14"/>
      <c r="F60" s="14"/>
      <c r="G60" s="14"/>
      <c r="H60" s="14"/>
      <c r="I60" s="15"/>
    </row>
    <row r="61" spans="1:11">
      <c r="A61" s="12" t="s">
        <v>266</v>
      </c>
      <c r="B61" s="13"/>
      <c r="C61" s="14"/>
      <c r="D61" s="14">
        <v>4</v>
      </c>
      <c r="E61" s="14"/>
      <c r="F61" s="16"/>
      <c r="G61" s="14"/>
      <c r="H61" s="14"/>
      <c r="I61" s="15"/>
    </row>
    <row r="62" spans="1:11">
      <c r="A62" s="12" t="s">
        <v>268</v>
      </c>
      <c r="B62" s="13"/>
      <c r="C62" s="14"/>
      <c r="D62" s="14">
        <v>3</v>
      </c>
      <c r="E62" s="14"/>
      <c r="F62" s="16"/>
      <c r="G62" s="14"/>
      <c r="H62" s="16"/>
      <c r="I62" s="15"/>
    </row>
    <row r="63" spans="1:11">
      <c r="A63" s="12" t="s">
        <v>270</v>
      </c>
      <c r="B63" s="13"/>
      <c r="C63" s="14">
        <v>2</v>
      </c>
      <c r="D63" s="14"/>
      <c r="E63" s="14"/>
      <c r="F63" s="16"/>
      <c r="G63" s="14"/>
      <c r="H63" s="16"/>
      <c r="I63" s="15">
        <v>2</v>
      </c>
    </row>
    <row r="64" spans="1:11" ht="15.75" thickBot="1">
      <c r="A64" s="17" t="s">
        <v>272</v>
      </c>
      <c r="B64" s="18"/>
      <c r="C64" s="19"/>
      <c r="D64" s="19"/>
      <c r="E64" s="19"/>
      <c r="F64" s="20"/>
      <c r="G64" s="19"/>
      <c r="H64" s="20"/>
      <c r="I64" s="21"/>
    </row>
    <row r="65" spans="1:11" ht="15.75" thickBot="1">
      <c r="A65" s="22" t="s">
        <v>275</v>
      </c>
      <c r="B65" s="23"/>
      <c r="C65" s="24">
        <v>6</v>
      </c>
      <c r="D65" s="24">
        <v>6</v>
      </c>
      <c r="E65" s="24"/>
      <c r="F65" s="24"/>
      <c r="G65" s="24">
        <v>6</v>
      </c>
      <c r="H65" s="24"/>
      <c r="I65" s="25"/>
    </row>
    <row r="66" spans="1:11" ht="15.75" thickBot="1">
      <c r="A66" s="26" t="s">
        <v>263</v>
      </c>
      <c r="B66" s="27">
        <v>5</v>
      </c>
      <c r="C66" s="27"/>
      <c r="D66" s="27"/>
      <c r="E66" s="24"/>
      <c r="F66" s="27"/>
      <c r="G66" s="28"/>
      <c r="H66" s="27"/>
      <c r="I66" s="29"/>
    </row>
    <row r="67" spans="1:11" ht="15.75" thickBot="1">
      <c r="A67" s="26" t="s">
        <v>266</v>
      </c>
      <c r="B67" s="27"/>
      <c r="C67" s="27"/>
      <c r="D67" s="27">
        <v>4</v>
      </c>
      <c r="E67" s="24"/>
      <c r="F67" s="27"/>
      <c r="G67" s="28"/>
      <c r="H67" s="28"/>
      <c r="I67" s="29"/>
    </row>
    <row r="68" spans="1:11" ht="15.75" thickBot="1">
      <c r="A68" s="26" t="s">
        <v>268</v>
      </c>
      <c r="B68" s="27"/>
      <c r="C68" s="27"/>
      <c r="D68" s="27">
        <v>3</v>
      </c>
      <c r="E68" s="24"/>
      <c r="F68" s="27"/>
      <c r="G68" s="28"/>
      <c r="H68" s="28"/>
      <c r="I68" s="29"/>
    </row>
    <row r="69" spans="1:11">
      <c r="A69" s="26" t="s">
        <v>270</v>
      </c>
      <c r="B69" s="27"/>
      <c r="C69" s="27">
        <v>2</v>
      </c>
      <c r="D69" s="28"/>
      <c r="E69" s="24"/>
      <c r="F69" s="28"/>
      <c r="G69" s="28"/>
      <c r="H69" s="28"/>
      <c r="I69" s="29">
        <v>2</v>
      </c>
    </row>
    <row r="70" spans="1:11" ht="15.75" thickBot="1">
      <c r="A70" s="30" t="s">
        <v>272</v>
      </c>
      <c r="B70" s="31"/>
      <c r="C70" s="31"/>
      <c r="D70" s="32"/>
      <c r="E70" s="32"/>
      <c r="F70" s="32"/>
      <c r="G70" s="32"/>
      <c r="H70" s="32"/>
      <c r="I70" s="33"/>
    </row>
    <row r="71" spans="1:11">
      <c r="A71" s="34" t="s">
        <v>276</v>
      </c>
      <c r="B71" s="35"/>
      <c r="C71" s="35">
        <v>6</v>
      </c>
      <c r="D71" s="35">
        <v>6</v>
      </c>
      <c r="E71" s="35"/>
      <c r="F71" s="36"/>
      <c r="G71" s="36"/>
      <c r="H71" s="35"/>
      <c r="I71" s="37"/>
    </row>
    <row r="72" spans="1:11">
      <c r="A72" s="38" t="s">
        <v>263</v>
      </c>
      <c r="B72" s="39">
        <v>5</v>
      </c>
      <c r="C72" s="39">
        <v>5</v>
      </c>
      <c r="D72" s="39"/>
      <c r="E72" s="39"/>
      <c r="F72" s="28"/>
      <c r="G72" s="28"/>
      <c r="H72" s="28"/>
      <c r="I72" s="40"/>
    </row>
    <row r="73" spans="1:11">
      <c r="A73" s="38" t="s">
        <v>266</v>
      </c>
      <c r="B73" s="39">
        <v>4</v>
      </c>
      <c r="C73" s="28"/>
      <c r="D73" s="39">
        <v>4</v>
      </c>
      <c r="E73" s="39"/>
      <c r="F73" s="28"/>
      <c r="G73" s="28"/>
      <c r="H73" s="28"/>
      <c r="I73" s="40"/>
    </row>
    <row r="74" spans="1:11">
      <c r="A74" s="38" t="s">
        <v>268</v>
      </c>
      <c r="B74" s="39">
        <v>3</v>
      </c>
      <c r="C74" s="28"/>
      <c r="D74" s="39">
        <v>3</v>
      </c>
      <c r="E74" s="39"/>
      <c r="F74" s="28"/>
      <c r="G74" s="28"/>
      <c r="H74" s="28"/>
      <c r="I74" s="40"/>
    </row>
    <row r="75" spans="1:11">
      <c r="A75" s="38" t="s">
        <v>270</v>
      </c>
      <c r="B75" s="39"/>
      <c r="C75" s="28"/>
      <c r="D75" s="28"/>
      <c r="E75" s="28"/>
      <c r="F75" s="28"/>
      <c r="G75" s="28"/>
      <c r="H75" s="28"/>
      <c r="I75" s="40"/>
    </row>
    <row r="76" spans="1:11" ht="15.75" thickBot="1">
      <c r="A76" s="41" t="s">
        <v>272</v>
      </c>
      <c r="B76" s="32"/>
      <c r="C76" s="32"/>
      <c r="D76" s="32"/>
      <c r="E76" s="32"/>
      <c r="F76" s="32"/>
      <c r="G76" s="32"/>
      <c r="H76" s="32"/>
      <c r="I76" s="33"/>
    </row>
    <row r="77" spans="1:11">
      <c r="A77" s="42" t="s">
        <v>278</v>
      </c>
      <c r="B77" s="43">
        <v>6</v>
      </c>
      <c r="C77" s="44"/>
      <c r="D77" s="43"/>
      <c r="E77" s="44"/>
      <c r="F77" s="44"/>
      <c r="G77" s="43"/>
      <c r="H77" s="44"/>
      <c r="I77" s="45"/>
    </row>
    <row r="78" spans="1:11">
      <c r="A78" s="46" t="s">
        <v>263</v>
      </c>
      <c r="B78" s="47"/>
      <c r="C78" s="47"/>
      <c r="D78" s="47"/>
      <c r="E78" s="47"/>
      <c r="F78" s="47"/>
      <c r="G78" s="48"/>
      <c r="H78" s="47"/>
      <c r="I78" s="49"/>
    </row>
    <row r="79" spans="1:11">
      <c r="A79" s="46" t="s">
        <v>266</v>
      </c>
      <c r="B79" s="50"/>
      <c r="C79" s="50"/>
      <c r="D79" s="50"/>
      <c r="E79" s="50"/>
      <c r="F79" s="50"/>
      <c r="G79" s="50"/>
      <c r="H79" s="50"/>
      <c r="I79" s="51"/>
    </row>
    <row r="80" spans="1:11">
      <c r="A80" s="46" t="s">
        <v>268</v>
      </c>
      <c r="B80" s="50"/>
      <c r="C80" s="50"/>
      <c r="D80" s="50"/>
      <c r="E80" s="50"/>
      <c r="F80" s="50"/>
      <c r="G80" s="50"/>
      <c r="H80" s="50"/>
      <c r="I80" s="51"/>
      <c r="K80" t="s">
        <v>36</v>
      </c>
    </row>
    <row r="81" spans="1:11">
      <c r="A81" s="46" t="s">
        <v>270</v>
      </c>
      <c r="B81" s="50"/>
      <c r="C81" s="50"/>
      <c r="D81" s="50"/>
      <c r="E81" s="50"/>
      <c r="F81" s="50"/>
      <c r="G81" s="50"/>
      <c r="H81" s="50"/>
      <c r="I81" s="51"/>
    </row>
    <row r="82" spans="1:11" ht="15.75" thickBot="1">
      <c r="A82" s="52" t="s">
        <v>272</v>
      </c>
      <c r="B82" s="53"/>
      <c r="C82" s="53"/>
      <c r="D82" s="53"/>
      <c r="E82" s="53"/>
      <c r="F82" s="53"/>
      <c r="G82" s="53"/>
      <c r="H82" s="53"/>
      <c r="I82" s="54"/>
      <c r="K82">
        <v>99</v>
      </c>
    </row>
    <row r="85" spans="1:11">
      <c r="A85" t="s">
        <v>247</v>
      </c>
    </row>
    <row r="86" spans="1:11" ht="15.75" thickBot="1">
      <c r="A86" s="6"/>
      <c r="B86" s="7" t="s">
        <v>248</v>
      </c>
      <c r="C86" s="7" t="s">
        <v>249</v>
      </c>
      <c r="D86" s="7" t="s">
        <v>250</v>
      </c>
      <c r="E86" s="7" t="s">
        <v>251</v>
      </c>
      <c r="F86" s="7" t="s">
        <v>252</v>
      </c>
      <c r="G86" s="7" t="s">
        <v>253</v>
      </c>
      <c r="H86" s="7" t="s">
        <v>254</v>
      </c>
      <c r="I86" s="7" t="s">
        <v>255</v>
      </c>
    </row>
    <row r="87" spans="1:11">
      <c r="A87" s="8" t="s">
        <v>256</v>
      </c>
      <c r="B87" s="9"/>
      <c r="C87" s="10"/>
      <c r="D87" s="10"/>
      <c r="E87" s="10"/>
      <c r="F87" s="10"/>
      <c r="G87" s="10"/>
      <c r="H87" s="10"/>
      <c r="I87" s="11"/>
    </row>
    <row r="88" spans="1:11">
      <c r="A88" s="12" t="s">
        <v>263</v>
      </c>
      <c r="B88" s="13"/>
      <c r="C88" s="14"/>
      <c r="D88" s="14"/>
      <c r="E88" s="14"/>
      <c r="F88" s="14">
        <v>5</v>
      </c>
      <c r="G88" s="14"/>
      <c r="H88" s="14"/>
      <c r="I88" s="15"/>
    </row>
    <row r="89" spans="1:11">
      <c r="A89" s="12" t="s">
        <v>266</v>
      </c>
      <c r="B89" s="13"/>
      <c r="C89" s="14"/>
      <c r="D89" s="14"/>
      <c r="E89" s="14"/>
      <c r="F89" s="16"/>
      <c r="G89" s="14"/>
      <c r="H89" s="14">
        <v>4</v>
      </c>
      <c r="I89" s="15"/>
    </row>
    <row r="90" spans="1:11">
      <c r="A90" s="12" t="s">
        <v>268</v>
      </c>
      <c r="B90" s="13"/>
      <c r="C90" s="14"/>
      <c r="D90" s="14"/>
      <c r="E90" s="14"/>
      <c r="F90" s="16"/>
      <c r="G90" s="14"/>
      <c r="H90" s="16"/>
      <c r="I90" s="15">
        <v>3</v>
      </c>
    </row>
    <row r="91" spans="1:11">
      <c r="A91" s="12" t="s">
        <v>270</v>
      </c>
      <c r="B91" s="13"/>
      <c r="C91" s="14"/>
      <c r="D91" s="14"/>
      <c r="E91" s="14"/>
      <c r="F91" s="16"/>
      <c r="G91" s="14"/>
      <c r="H91" s="16"/>
      <c r="I91" s="15"/>
    </row>
    <row r="92" spans="1:11" ht="15.75" thickBot="1">
      <c r="A92" s="17" t="s">
        <v>272</v>
      </c>
      <c r="B92" s="18"/>
      <c r="C92" s="19"/>
      <c r="D92" s="19"/>
      <c r="E92" s="19"/>
      <c r="F92" s="20"/>
      <c r="G92" s="19"/>
      <c r="H92" s="20"/>
      <c r="I92" s="21"/>
    </row>
    <row r="93" spans="1:11" ht="15.75" thickBot="1">
      <c r="A93" s="22" t="s">
        <v>275</v>
      </c>
      <c r="B93" s="23"/>
      <c r="C93" s="24"/>
      <c r="D93" s="24"/>
      <c r="E93" s="24"/>
      <c r="F93" s="24"/>
      <c r="G93" s="24"/>
      <c r="H93" s="24"/>
      <c r="I93" s="25"/>
    </row>
    <row r="94" spans="1:11" ht="15.75" thickBot="1">
      <c r="A94" s="26" t="s">
        <v>263</v>
      </c>
      <c r="B94" s="27"/>
      <c r="C94" s="27"/>
      <c r="D94" s="27"/>
      <c r="E94" s="24"/>
      <c r="F94" s="27"/>
      <c r="G94" s="28"/>
      <c r="H94" s="27"/>
      <c r="I94" s="29"/>
    </row>
    <row r="95" spans="1:11" ht="15.75" thickBot="1">
      <c r="A95" s="26" t="s">
        <v>266</v>
      </c>
      <c r="B95" s="27"/>
      <c r="C95" s="27"/>
      <c r="D95" s="27"/>
      <c r="E95" s="24"/>
      <c r="F95" s="27"/>
      <c r="G95" s="28"/>
      <c r="H95" s="28"/>
      <c r="I95" s="29"/>
    </row>
    <row r="96" spans="1:11" ht="15.75" thickBot="1">
      <c r="A96" s="26" t="s">
        <v>268</v>
      </c>
      <c r="B96" s="27"/>
      <c r="C96" s="27"/>
      <c r="D96" s="27"/>
      <c r="E96" s="24"/>
      <c r="F96" s="27"/>
      <c r="G96" s="28"/>
      <c r="H96" s="28"/>
      <c r="I96" s="29">
        <v>3</v>
      </c>
    </row>
    <row r="97" spans="1:11">
      <c r="A97" s="26" t="s">
        <v>270</v>
      </c>
      <c r="B97" s="27"/>
      <c r="C97" s="27"/>
      <c r="D97" s="28"/>
      <c r="E97" s="24"/>
      <c r="F97" s="28"/>
      <c r="G97" s="28"/>
      <c r="H97" s="28"/>
      <c r="I97" s="29"/>
    </row>
    <row r="98" spans="1:11" ht="15.75" thickBot="1">
      <c r="A98" s="30" t="s">
        <v>272</v>
      </c>
      <c r="B98" s="31">
        <v>1</v>
      </c>
      <c r="C98" s="31"/>
      <c r="D98" s="32"/>
      <c r="E98" s="32"/>
      <c r="F98" s="32"/>
      <c r="G98" s="32"/>
      <c r="H98" s="32"/>
      <c r="I98" s="33"/>
    </row>
    <row r="99" spans="1:11">
      <c r="A99" s="34" t="s">
        <v>276</v>
      </c>
      <c r="B99" s="35"/>
      <c r="C99" s="35"/>
      <c r="D99" s="35"/>
      <c r="E99" s="35"/>
      <c r="F99" s="36"/>
      <c r="G99" s="36"/>
      <c r="H99" s="35"/>
      <c r="I99" s="37"/>
    </row>
    <row r="100" spans="1:11">
      <c r="A100" s="38" t="s">
        <v>263</v>
      </c>
      <c r="B100" s="39"/>
      <c r="C100" s="39"/>
      <c r="D100" s="39"/>
      <c r="E100" s="39"/>
      <c r="F100" s="28"/>
      <c r="G100" s="28"/>
      <c r="H100" s="28"/>
      <c r="I100" s="40"/>
    </row>
    <row r="101" spans="1:11">
      <c r="A101" s="38" t="s">
        <v>266</v>
      </c>
      <c r="B101" s="39"/>
      <c r="C101" s="28"/>
      <c r="D101" s="39"/>
      <c r="E101" s="39"/>
      <c r="F101" s="28"/>
      <c r="G101" s="28"/>
      <c r="H101" s="28"/>
      <c r="I101" s="40"/>
    </row>
    <row r="102" spans="1:11">
      <c r="A102" s="38" t="s">
        <v>268</v>
      </c>
      <c r="B102" s="39"/>
      <c r="C102" s="28"/>
      <c r="D102" s="39"/>
      <c r="E102" s="39">
        <v>3</v>
      </c>
      <c r="F102" s="28"/>
      <c r="G102" s="28"/>
      <c r="H102" s="28"/>
      <c r="I102" s="40"/>
    </row>
    <row r="103" spans="1:11">
      <c r="A103" s="38" t="s">
        <v>270</v>
      </c>
      <c r="B103" s="39"/>
      <c r="C103" s="28"/>
      <c r="D103" s="28"/>
      <c r="E103" s="28"/>
      <c r="F103" s="28"/>
      <c r="G103" s="28"/>
      <c r="H103" s="28"/>
      <c r="I103" s="40"/>
    </row>
    <row r="104" spans="1:11" ht="15.75" thickBot="1">
      <c r="A104" s="41" t="s">
        <v>272</v>
      </c>
      <c r="B104" s="32"/>
      <c r="C104" s="32"/>
      <c r="D104" s="32"/>
      <c r="E104" s="32"/>
      <c r="F104" s="32"/>
      <c r="G104" s="32"/>
      <c r="H104" s="32"/>
      <c r="I104" s="33"/>
    </row>
    <row r="105" spans="1:11">
      <c r="A105" s="42" t="s">
        <v>278</v>
      </c>
      <c r="B105" s="43"/>
      <c r="C105" s="44"/>
      <c r="D105" s="43"/>
      <c r="E105" s="44"/>
      <c r="F105" s="44"/>
      <c r="G105" s="43">
        <v>6</v>
      </c>
      <c r="H105" s="44"/>
      <c r="I105" s="45"/>
    </row>
    <row r="106" spans="1:11">
      <c r="A106" s="46" t="s">
        <v>263</v>
      </c>
      <c r="B106" s="47"/>
      <c r="C106" s="47"/>
      <c r="D106" s="47"/>
      <c r="E106" s="47"/>
      <c r="F106" s="47"/>
      <c r="G106" s="48"/>
      <c r="H106" s="47"/>
      <c r="I106" s="49"/>
    </row>
    <row r="107" spans="1:11">
      <c r="A107" s="46" t="s">
        <v>266</v>
      </c>
      <c r="B107" s="50"/>
      <c r="C107" s="50"/>
      <c r="D107" s="50"/>
      <c r="E107" s="50"/>
      <c r="F107" s="50"/>
      <c r="G107" s="50"/>
      <c r="H107" s="50"/>
      <c r="I107" s="51"/>
    </row>
    <row r="108" spans="1:11">
      <c r="A108" s="46" t="s">
        <v>268</v>
      </c>
      <c r="B108" s="50"/>
      <c r="C108" s="50"/>
      <c r="D108" s="50"/>
      <c r="E108" s="50"/>
      <c r="F108" s="50"/>
      <c r="G108" s="50"/>
      <c r="H108" s="50"/>
      <c r="I108" s="51"/>
      <c r="K108" t="s">
        <v>283</v>
      </c>
    </row>
    <row r="109" spans="1:11">
      <c r="A109" s="46" t="s">
        <v>270</v>
      </c>
      <c r="B109" s="50"/>
      <c r="C109" s="50"/>
      <c r="D109" s="50"/>
      <c r="E109" s="50"/>
      <c r="F109" s="50"/>
      <c r="G109" s="50"/>
      <c r="H109" s="50"/>
      <c r="I109" s="51"/>
    </row>
    <row r="110" spans="1:11" ht="15.75" thickBot="1">
      <c r="A110" s="52" t="s">
        <v>272</v>
      </c>
      <c r="B110" s="53"/>
      <c r="C110" s="53"/>
      <c r="D110" s="53"/>
      <c r="E110" s="53"/>
      <c r="F110" s="53"/>
      <c r="G110" s="53"/>
      <c r="H110" s="53"/>
      <c r="I110" s="54"/>
      <c r="K110">
        <v>25</v>
      </c>
    </row>
    <row r="114" spans="1:9">
      <c r="A114" t="s">
        <v>247</v>
      </c>
    </row>
    <row r="115" spans="1:9" ht="15.75" thickBot="1">
      <c r="A115" s="6"/>
      <c r="B115" s="7" t="s">
        <v>248</v>
      </c>
      <c r="C115" s="7" t="s">
        <v>249</v>
      </c>
      <c r="D115" s="7" t="s">
        <v>250</v>
      </c>
      <c r="E115" s="7" t="s">
        <v>251</v>
      </c>
      <c r="F115" s="7" t="s">
        <v>252</v>
      </c>
      <c r="G115" s="7" t="s">
        <v>253</v>
      </c>
      <c r="H115" s="7" t="s">
        <v>254</v>
      </c>
      <c r="I115" s="7" t="s">
        <v>255</v>
      </c>
    </row>
    <row r="116" spans="1:9">
      <c r="A116" s="8" t="s">
        <v>256</v>
      </c>
      <c r="B116" s="9"/>
      <c r="C116" s="10"/>
      <c r="D116" s="10"/>
      <c r="E116" s="10">
        <v>6</v>
      </c>
      <c r="F116" s="10"/>
      <c r="G116" s="10"/>
      <c r="H116" s="10"/>
      <c r="I116" s="11">
        <v>6</v>
      </c>
    </row>
    <row r="117" spans="1:9">
      <c r="A117" s="12" t="s">
        <v>263</v>
      </c>
      <c r="B117" s="13"/>
      <c r="C117" s="14">
        <v>5</v>
      </c>
      <c r="D117" s="14"/>
      <c r="E117" s="14"/>
      <c r="F117" s="14"/>
      <c r="G117" s="14"/>
      <c r="H117" s="14"/>
      <c r="I117" s="15"/>
    </row>
    <row r="118" spans="1:9">
      <c r="A118" s="12" t="s">
        <v>266</v>
      </c>
      <c r="B118" s="13"/>
      <c r="C118" s="14">
        <v>4</v>
      </c>
      <c r="D118" s="14"/>
      <c r="E118" s="14"/>
      <c r="F118" s="16"/>
      <c r="G118" s="14"/>
      <c r="H118" s="14"/>
      <c r="I118" s="15"/>
    </row>
    <row r="119" spans="1:9">
      <c r="A119" s="12" t="s">
        <v>268</v>
      </c>
      <c r="B119" s="13"/>
      <c r="C119" s="14">
        <v>3</v>
      </c>
      <c r="D119" s="14"/>
      <c r="E119" s="14">
        <v>3</v>
      </c>
      <c r="F119" s="16"/>
      <c r="G119" s="14"/>
      <c r="H119" s="16"/>
      <c r="I119" s="15"/>
    </row>
    <row r="120" spans="1:9">
      <c r="A120" s="12" t="s">
        <v>270</v>
      </c>
      <c r="B120" s="13"/>
      <c r="C120" s="14"/>
      <c r="D120" s="14"/>
      <c r="E120" s="14"/>
      <c r="F120" s="16"/>
      <c r="G120" s="14"/>
      <c r="H120" s="16"/>
      <c r="I120" s="15"/>
    </row>
    <row r="121" spans="1:9" ht="15.75" thickBot="1">
      <c r="A121" s="17" t="s">
        <v>272</v>
      </c>
      <c r="B121" s="18"/>
      <c r="C121" s="19">
        <v>1</v>
      </c>
      <c r="D121" s="19">
        <v>1</v>
      </c>
      <c r="E121" s="19"/>
      <c r="F121" s="20"/>
      <c r="G121" s="19"/>
      <c r="H121" s="20"/>
      <c r="I121" s="21"/>
    </row>
    <row r="122" spans="1:9" ht="15.75" thickBot="1">
      <c r="A122" s="22" t="s">
        <v>275</v>
      </c>
      <c r="B122" s="23"/>
      <c r="C122" s="24"/>
      <c r="D122" s="24"/>
      <c r="E122" s="24"/>
      <c r="F122" s="24"/>
      <c r="G122" s="24"/>
      <c r="H122" s="24"/>
      <c r="I122" s="25"/>
    </row>
    <row r="123" spans="1:9" ht="15.75" thickBot="1">
      <c r="A123" s="26" t="s">
        <v>263</v>
      </c>
      <c r="B123" s="27"/>
      <c r="C123" s="27">
        <v>5</v>
      </c>
      <c r="D123" s="27"/>
      <c r="E123" s="24"/>
      <c r="F123" s="27"/>
      <c r="G123" s="28"/>
      <c r="H123" s="27"/>
      <c r="I123" s="29">
        <v>5</v>
      </c>
    </row>
    <row r="124" spans="1:9" ht="15.75" thickBot="1">
      <c r="A124" s="26" t="s">
        <v>266</v>
      </c>
      <c r="B124" s="27"/>
      <c r="C124" s="27">
        <v>4</v>
      </c>
      <c r="D124" s="27"/>
      <c r="E124" s="24"/>
      <c r="F124" s="27"/>
      <c r="G124" s="28"/>
      <c r="H124" s="28"/>
      <c r="I124" s="29"/>
    </row>
    <row r="125" spans="1:9" ht="15.75" thickBot="1">
      <c r="A125" s="26" t="s">
        <v>268</v>
      </c>
      <c r="B125" s="27"/>
      <c r="C125" s="27">
        <v>3</v>
      </c>
      <c r="D125" s="27"/>
      <c r="E125" s="24"/>
      <c r="F125" s="27"/>
      <c r="G125" s="28"/>
      <c r="H125" s="28"/>
      <c r="I125" s="29"/>
    </row>
    <row r="126" spans="1:9">
      <c r="A126" s="26" t="s">
        <v>270</v>
      </c>
      <c r="B126" s="27"/>
      <c r="C126" s="27"/>
      <c r="D126" s="28"/>
      <c r="E126" s="24"/>
      <c r="F126" s="28"/>
      <c r="G126" s="28"/>
      <c r="H126" s="28"/>
      <c r="I126" s="29"/>
    </row>
    <row r="127" spans="1:9" ht="15.75" thickBot="1">
      <c r="A127" s="30" t="s">
        <v>272</v>
      </c>
      <c r="B127" s="31"/>
      <c r="C127" s="31"/>
      <c r="D127" s="32"/>
      <c r="E127" s="32"/>
      <c r="F127" s="32"/>
      <c r="G127" s="32"/>
      <c r="H127" s="32"/>
      <c r="I127" s="33"/>
    </row>
    <row r="128" spans="1:9">
      <c r="A128" s="34" t="s">
        <v>276</v>
      </c>
      <c r="B128" s="35"/>
      <c r="C128" s="35"/>
      <c r="D128" s="35"/>
      <c r="E128" s="35"/>
      <c r="F128" s="36"/>
      <c r="G128" s="36"/>
      <c r="H128" s="35"/>
      <c r="I128" s="37"/>
    </row>
    <row r="129" spans="1:11">
      <c r="A129" s="38" t="s">
        <v>263</v>
      </c>
      <c r="B129" s="39"/>
      <c r="C129" s="39"/>
      <c r="D129" s="39">
        <v>5</v>
      </c>
      <c r="E129" s="39">
        <v>5</v>
      </c>
      <c r="F129" s="28"/>
      <c r="G129" s="28"/>
      <c r="H129" s="28"/>
      <c r="I129" s="40"/>
    </row>
    <row r="130" spans="1:11">
      <c r="A130" s="38" t="s">
        <v>266</v>
      </c>
      <c r="B130" s="39"/>
      <c r="C130" s="28"/>
      <c r="D130" s="39"/>
      <c r="E130" s="39">
        <v>4</v>
      </c>
      <c r="F130" s="28"/>
      <c r="G130" s="28"/>
      <c r="H130" s="28"/>
      <c r="I130" s="40"/>
    </row>
    <row r="131" spans="1:11">
      <c r="A131" s="38" t="s">
        <v>268</v>
      </c>
      <c r="B131" s="39"/>
      <c r="C131" s="28"/>
      <c r="D131" s="39"/>
      <c r="E131" s="39"/>
      <c r="F131" s="28"/>
      <c r="G131" s="28"/>
      <c r="H131" s="28"/>
      <c r="I131" s="40"/>
    </row>
    <row r="132" spans="1:11">
      <c r="A132" s="38" t="s">
        <v>270</v>
      </c>
      <c r="B132" s="39"/>
      <c r="C132" s="28"/>
      <c r="D132" s="28"/>
      <c r="E132" s="28"/>
      <c r="F132" s="28"/>
      <c r="G132" s="28"/>
      <c r="H132" s="28"/>
      <c r="I132" s="40"/>
    </row>
    <row r="133" spans="1:11" ht="15.75" thickBot="1">
      <c r="A133" s="41" t="s">
        <v>272</v>
      </c>
      <c r="B133" s="32"/>
      <c r="C133" s="32"/>
      <c r="D133" s="32"/>
      <c r="E133" s="32"/>
      <c r="F133" s="32"/>
      <c r="G133" s="32"/>
      <c r="H133" s="32"/>
      <c r="I133" s="33"/>
    </row>
    <row r="134" spans="1:11">
      <c r="A134" s="42" t="s">
        <v>278</v>
      </c>
      <c r="B134" s="43"/>
      <c r="C134" s="44"/>
      <c r="D134" s="43"/>
      <c r="E134" s="44"/>
      <c r="F134" s="44"/>
      <c r="G134" s="43"/>
      <c r="H134" s="44"/>
      <c r="I134" s="45"/>
    </row>
    <row r="135" spans="1:11">
      <c r="A135" s="46" t="s">
        <v>263</v>
      </c>
      <c r="B135" s="47"/>
      <c r="C135" s="47"/>
      <c r="D135" s="47"/>
      <c r="E135" s="47"/>
      <c r="F135" s="47"/>
      <c r="G135" s="48">
        <v>5</v>
      </c>
      <c r="H135" s="47"/>
      <c r="I135" s="49"/>
    </row>
    <row r="136" spans="1:11">
      <c r="A136" s="46" t="s">
        <v>266</v>
      </c>
      <c r="B136" s="50"/>
      <c r="C136" s="50"/>
      <c r="D136" s="50"/>
      <c r="E136" s="50"/>
      <c r="F136" s="50"/>
      <c r="G136" s="50"/>
      <c r="H136" s="50"/>
      <c r="I136" s="51"/>
    </row>
    <row r="137" spans="1:11">
      <c r="A137" s="46" t="s">
        <v>268</v>
      </c>
      <c r="B137" s="50"/>
      <c r="C137" s="50"/>
      <c r="D137" s="50"/>
      <c r="E137" s="50"/>
      <c r="F137" s="50"/>
      <c r="G137" s="50"/>
      <c r="H137" s="50"/>
      <c r="I137" s="51"/>
      <c r="K137" t="s">
        <v>284</v>
      </c>
    </row>
    <row r="138" spans="1:11">
      <c r="A138" s="46" t="s">
        <v>270</v>
      </c>
      <c r="B138" s="50"/>
      <c r="C138" s="50"/>
      <c r="D138" s="50"/>
      <c r="E138" s="50"/>
      <c r="F138" s="50"/>
      <c r="G138" s="50"/>
      <c r="H138" s="50"/>
      <c r="I138" s="51"/>
    </row>
    <row r="139" spans="1:11" ht="15.75" thickBot="1">
      <c r="A139" s="52" t="s">
        <v>272</v>
      </c>
      <c r="B139" s="53"/>
      <c r="C139" s="53"/>
      <c r="D139" s="53"/>
      <c r="E139" s="53"/>
      <c r="F139" s="53"/>
      <c r="G139" s="53"/>
      <c r="H139" s="53"/>
      <c r="I139" s="54"/>
      <c r="K139">
        <v>65</v>
      </c>
    </row>
    <row r="142" spans="1:11">
      <c r="A142" t="s">
        <v>247</v>
      </c>
    </row>
    <row r="143" spans="1:11" ht="15.75" thickBot="1">
      <c r="A143" s="6"/>
      <c r="B143" s="7" t="s">
        <v>248</v>
      </c>
      <c r="C143" s="7" t="s">
        <v>249</v>
      </c>
      <c r="D143" s="7" t="s">
        <v>250</v>
      </c>
      <c r="E143" s="7" t="s">
        <v>251</v>
      </c>
      <c r="F143" s="7" t="s">
        <v>252</v>
      </c>
      <c r="G143" s="7" t="s">
        <v>253</v>
      </c>
      <c r="H143" s="7" t="s">
        <v>254</v>
      </c>
      <c r="I143" s="7" t="s">
        <v>255</v>
      </c>
    </row>
    <row r="144" spans="1:11">
      <c r="A144" s="8" t="s">
        <v>256</v>
      </c>
      <c r="B144" s="9"/>
      <c r="C144" s="10"/>
      <c r="D144" s="10"/>
      <c r="E144" s="10"/>
      <c r="F144" s="10"/>
      <c r="G144" s="10">
        <v>6</v>
      </c>
      <c r="H144" s="10"/>
      <c r="I144" s="11"/>
    </row>
    <row r="145" spans="1:9">
      <c r="A145" s="12" t="s">
        <v>263</v>
      </c>
      <c r="B145" s="13"/>
      <c r="C145" s="14"/>
      <c r="D145" s="14"/>
      <c r="E145" s="14"/>
      <c r="F145" s="14"/>
      <c r="G145" s="14">
        <v>5</v>
      </c>
      <c r="H145" s="14"/>
      <c r="I145" s="15"/>
    </row>
    <row r="146" spans="1:9">
      <c r="A146" s="12" t="s">
        <v>266</v>
      </c>
      <c r="B146" s="13"/>
      <c r="C146" s="14"/>
      <c r="D146" s="14"/>
      <c r="E146" s="14"/>
      <c r="F146" s="16"/>
      <c r="G146" s="14">
        <v>4</v>
      </c>
      <c r="H146" s="14"/>
      <c r="I146" s="15"/>
    </row>
    <row r="147" spans="1:9">
      <c r="A147" s="12" t="s">
        <v>268</v>
      </c>
      <c r="B147" s="13"/>
      <c r="C147" s="14"/>
      <c r="D147" s="14"/>
      <c r="E147" s="14"/>
      <c r="F147" s="16"/>
      <c r="G147" s="14">
        <v>3</v>
      </c>
      <c r="H147" s="16"/>
      <c r="I147" s="15"/>
    </row>
    <row r="148" spans="1:9">
      <c r="A148" s="12" t="s">
        <v>270</v>
      </c>
      <c r="B148" s="13"/>
      <c r="C148" s="14"/>
      <c r="D148" s="14">
        <v>2</v>
      </c>
      <c r="E148" s="14"/>
      <c r="F148" s="16"/>
      <c r="G148" s="14">
        <v>2</v>
      </c>
      <c r="H148" s="16"/>
      <c r="I148" s="15"/>
    </row>
    <row r="149" spans="1:9" ht="15.75" thickBot="1">
      <c r="A149" s="17" t="s">
        <v>272</v>
      </c>
      <c r="B149" s="18"/>
      <c r="C149" s="19"/>
      <c r="D149" s="19"/>
      <c r="E149" s="19"/>
      <c r="F149" s="20"/>
      <c r="G149" s="19">
        <v>1</v>
      </c>
      <c r="H149" s="20"/>
      <c r="I149" s="21"/>
    </row>
    <row r="150" spans="1:9" ht="15.75" thickBot="1">
      <c r="A150" s="22" t="s">
        <v>275</v>
      </c>
      <c r="B150" s="23"/>
      <c r="C150" s="24"/>
      <c r="D150" s="24"/>
      <c r="E150" s="24"/>
      <c r="F150" s="24"/>
      <c r="G150" s="24"/>
      <c r="H150" s="24"/>
      <c r="I150" s="25"/>
    </row>
    <row r="151" spans="1:9" ht="15.75" thickBot="1">
      <c r="A151" s="26" t="s">
        <v>263</v>
      </c>
      <c r="B151" s="27"/>
      <c r="C151" s="27"/>
      <c r="D151" s="27"/>
      <c r="E151" s="24"/>
      <c r="F151" s="27"/>
      <c r="G151" s="28"/>
      <c r="H151" s="27"/>
      <c r="I151" s="29"/>
    </row>
    <row r="152" spans="1:9" ht="15.75" thickBot="1">
      <c r="A152" s="26" t="s">
        <v>266</v>
      </c>
      <c r="B152" s="27"/>
      <c r="C152" s="27"/>
      <c r="D152" s="27"/>
      <c r="E152" s="24"/>
      <c r="F152" s="27"/>
      <c r="G152" s="28"/>
      <c r="H152" s="28"/>
      <c r="I152" s="29"/>
    </row>
    <row r="153" spans="1:9" ht="15.75" thickBot="1">
      <c r="A153" s="26" t="s">
        <v>268</v>
      </c>
      <c r="B153" s="27"/>
      <c r="C153" s="27"/>
      <c r="D153" s="27"/>
      <c r="E153" s="24"/>
      <c r="F153" s="27"/>
      <c r="G153" s="28"/>
      <c r="H153" s="28"/>
      <c r="I153" s="29"/>
    </row>
    <row r="154" spans="1:9">
      <c r="A154" s="26" t="s">
        <v>270</v>
      </c>
      <c r="B154" s="27"/>
      <c r="C154" s="27"/>
      <c r="D154" s="28"/>
      <c r="E154" s="24"/>
      <c r="F154" s="28"/>
      <c r="G154" s="28"/>
      <c r="H154" s="28"/>
      <c r="I154" s="29"/>
    </row>
    <row r="155" spans="1:9" ht="15.75" thickBot="1">
      <c r="A155" s="30" t="s">
        <v>272</v>
      </c>
      <c r="B155" s="31"/>
      <c r="C155" s="31"/>
      <c r="D155" s="32"/>
      <c r="E155" s="32"/>
      <c r="F155" s="32"/>
      <c r="G155" s="32"/>
      <c r="H155" s="32"/>
      <c r="I155" s="33"/>
    </row>
    <row r="156" spans="1:9">
      <c r="A156" s="34" t="s">
        <v>276</v>
      </c>
      <c r="B156" s="35"/>
      <c r="C156" s="35"/>
      <c r="D156" s="35"/>
      <c r="E156" s="35"/>
      <c r="F156" s="36"/>
      <c r="G156" s="36"/>
      <c r="H156" s="35"/>
      <c r="I156" s="37"/>
    </row>
    <row r="157" spans="1:9">
      <c r="A157" s="38" t="s">
        <v>263</v>
      </c>
      <c r="B157" s="39"/>
      <c r="C157" s="39"/>
      <c r="D157" s="39"/>
      <c r="E157" s="39"/>
      <c r="F157" s="28"/>
      <c r="G157" s="28"/>
      <c r="H157" s="28"/>
      <c r="I157" s="40"/>
    </row>
    <row r="158" spans="1:9">
      <c r="A158" s="38" t="s">
        <v>266</v>
      </c>
      <c r="B158" s="39"/>
      <c r="C158" s="28"/>
      <c r="D158" s="39"/>
      <c r="E158" s="39"/>
      <c r="F158" s="28"/>
      <c r="G158" s="28"/>
      <c r="H158" s="28"/>
      <c r="I158" s="40"/>
    </row>
    <row r="159" spans="1:9">
      <c r="A159" s="38" t="s">
        <v>268</v>
      </c>
      <c r="B159" s="39"/>
      <c r="C159" s="28"/>
      <c r="D159" s="39"/>
      <c r="E159" s="39"/>
      <c r="F159" s="28"/>
      <c r="G159" s="28"/>
      <c r="H159" s="28"/>
      <c r="I159" s="40"/>
    </row>
    <row r="160" spans="1:9">
      <c r="A160" s="38" t="s">
        <v>270</v>
      </c>
      <c r="B160" s="39"/>
      <c r="C160" s="28"/>
      <c r="D160" s="28"/>
      <c r="E160" s="28"/>
      <c r="F160" s="28"/>
      <c r="G160" s="28"/>
      <c r="H160" s="28"/>
      <c r="I160" s="40"/>
    </row>
    <row r="161" spans="1:11" ht="15.75" thickBot="1">
      <c r="A161" s="41" t="s">
        <v>272</v>
      </c>
      <c r="B161" s="32"/>
      <c r="C161" s="32"/>
      <c r="D161" s="32"/>
      <c r="E161" s="32"/>
      <c r="F161" s="32"/>
      <c r="G161" s="32"/>
      <c r="H161" s="32"/>
      <c r="I161" s="33"/>
    </row>
    <row r="162" spans="1:11">
      <c r="A162" s="42" t="s">
        <v>278</v>
      </c>
      <c r="B162" s="43"/>
      <c r="C162" s="44"/>
      <c r="D162" s="43"/>
      <c r="E162" s="44"/>
      <c r="F162" s="44"/>
      <c r="G162" s="43"/>
      <c r="H162" s="44"/>
      <c r="I162" s="45"/>
    </row>
    <row r="163" spans="1:11">
      <c r="A163" s="46" t="s">
        <v>263</v>
      </c>
      <c r="B163" s="47"/>
      <c r="C163" s="47"/>
      <c r="D163" s="47"/>
      <c r="E163" s="47"/>
      <c r="F163" s="47"/>
      <c r="G163" s="48"/>
      <c r="H163" s="47"/>
      <c r="I163" s="49"/>
    </row>
    <row r="164" spans="1:11">
      <c r="A164" s="46" t="s">
        <v>266</v>
      </c>
      <c r="B164" s="50"/>
      <c r="C164" s="50"/>
      <c r="D164" s="50"/>
      <c r="E164" s="50"/>
      <c r="F164" s="50"/>
      <c r="G164" s="50"/>
      <c r="H164" s="50"/>
      <c r="I164" s="51"/>
    </row>
    <row r="165" spans="1:11">
      <c r="A165" s="46" t="s">
        <v>268</v>
      </c>
      <c r="B165" s="50"/>
      <c r="C165" s="50"/>
      <c r="D165" s="50"/>
      <c r="E165" s="50"/>
      <c r="F165" s="50"/>
      <c r="G165" s="50"/>
      <c r="H165" s="50"/>
      <c r="I165" s="51"/>
      <c r="K165" t="s">
        <v>285</v>
      </c>
    </row>
    <row r="166" spans="1:11">
      <c r="A166" s="46" t="s">
        <v>270</v>
      </c>
      <c r="B166" s="50"/>
      <c r="C166" s="50"/>
      <c r="D166" s="50"/>
      <c r="E166" s="50"/>
      <c r="F166" s="50"/>
      <c r="G166" s="50"/>
      <c r="H166" s="50"/>
      <c r="I166" s="51"/>
    </row>
    <row r="167" spans="1:11" ht="15.75" thickBot="1">
      <c r="A167" s="52" t="s">
        <v>272</v>
      </c>
      <c r="B167" s="53"/>
      <c r="C167" s="53"/>
      <c r="D167" s="53"/>
      <c r="E167" s="53"/>
      <c r="F167" s="53"/>
      <c r="G167" s="53"/>
      <c r="H167" s="53"/>
      <c r="I167" s="54"/>
      <c r="K167">
        <v>23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67"/>
  <sheetViews>
    <sheetView topLeftCell="A60" workbookViewId="0">
      <selection activeCell="N60" sqref="N60"/>
    </sheetView>
  </sheetViews>
  <sheetFormatPr defaultRowHeight="15"/>
  <cols>
    <col min="1" max="1" width="15" bestFit="1" customWidth="1"/>
  </cols>
  <sheetData>
    <row r="2" spans="1:13">
      <c r="A2" t="s">
        <v>247</v>
      </c>
    </row>
    <row r="3" spans="1:13" ht="15.75" thickBot="1">
      <c r="A3" s="6"/>
      <c r="B3" s="7" t="s">
        <v>248</v>
      </c>
      <c r="C3" s="7" t="s">
        <v>249</v>
      </c>
      <c r="D3" s="7" t="s">
        <v>250</v>
      </c>
      <c r="E3" s="7" t="s">
        <v>251</v>
      </c>
      <c r="F3" s="7" t="s">
        <v>252</v>
      </c>
      <c r="G3" s="7" t="s">
        <v>253</v>
      </c>
      <c r="H3" s="7" t="s">
        <v>254</v>
      </c>
      <c r="I3" s="7" t="s">
        <v>255</v>
      </c>
    </row>
    <row r="4" spans="1:13">
      <c r="A4" s="8" t="s">
        <v>256</v>
      </c>
      <c r="B4" s="9" t="s">
        <v>257</v>
      </c>
      <c r="C4" s="10" t="s">
        <v>258</v>
      </c>
      <c r="D4" s="10" t="s">
        <v>258</v>
      </c>
      <c r="E4" s="10" t="s">
        <v>259</v>
      </c>
      <c r="F4" s="10" t="s">
        <v>257</v>
      </c>
      <c r="G4" s="10" t="s">
        <v>260</v>
      </c>
      <c r="H4" s="10" t="s">
        <v>257</v>
      </c>
      <c r="I4" s="11" t="s">
        <v>259</v>
      </c>
      <c r="K4" t="s">
        <v>261</v>
      </c>
      <c r="L4" t="s">
        <v>262</v>
      </c>
    </row>
    <row r="5" spans="1:13">
      <c r="A5" s="12" t="s">
        <v>263</v>
      </c>
      <c r="B5" s="13" t="s">
        <v>257</v>
      </c>
      <c r="C5" s="14" t="s">
        <v>259</v>
      </c>
      <c r="D5" s="14" t="s">
        <v>257</v>
      </c>
      <c r="E5" s="14" t="s">
        <v>257</v>
      </c>
      <c r="F5" s="14" t="s">
        <v>264</v>
      </c>
      <c r="G5" s="14" t="s">
        <v>260</v>
      </c>
      <c r="H5" s="14" t="s">
        <v>257</v>
      </c>
      <c r="I5" s="15" t="s">
        <v>257</v>
      </c>
      <c r="K5" t="s">
        <v>265</v>
      </c>
      <c r="L5" t="s">
        <v>263</v>
      </c>
    </row>
    <row r="6" spans="1:13">
      <c r="A6" s="12" t="s">
        <v>266</v>
      </c>
      <c r="B6" s="13" t="s">
        <v>257</v>
      </c>
      <c r="C6" s="14" t="s">
        <v>259</v>
      </c>
      <c r="D6" s="14" t="s">
        <v>258</v>
      </c>
      <c r="E6" s="14" t="s">
        <v>257</v>
      </c>
      <c r="F6" s="16"/>
      <c r="G6" s="14" t="s">
        <v>260</v>
      </c>
      <c r="H6" s="14" t="s">
        <v>264</v>
      </c>
      <c r="I6" s="15" t="s">
        <v>257</v>
      </c>
      <c r="K6" t="s">
        <v>267</v>
      </c>
      <c r="L6" t="s">
        <v>266</v>
      </c>
    </row>
    <row r="7" spans="1:13">
      <c r="A7" s="12" t="s">
        <v>268</v>
      </c>
      <c r="B7" s="13" t="s">
        <v>257</v>
      </c>
      <c r="C7" s="14" t="s">
        <v>259</v>
      </c>
      <c r="D7" s="14" t="s">
        <v>258</v>
      </c>
      <c r="E7" s="14" t="s">
        <v>259</v>
      </c>
      <c r="F7" s="16"/>
      <c r="G7" s="14" t="s">
        <v>260</v>
      </c>
      <c r="H7" s="16"/>
      <c r="I7" s="15" t="s">
        <v>264</v>
      </c>
      <c r="K7" t="s">
        <v>269</v>
      </c>
      <c r="L7" t="s">
        <v>268</v>
      </c>
    </row>
    <row r="8" spans="1:13">
      <c r="A8" s="12" t="s">
        <v>270</v>
      </c>
      <c r="B8" s="13" t="s">
        <v>257</v>
      </c>
      <c r="C8" s="14" t="s">
        <v>258</v>
      </c>
      <c r="D8" s="14" t="s">
        <v>260</v>
      </c>
      <c r="E8" s="14" t="s">
        <v>257</v>
      </c>
      <c r="F8" s="16"/>
      <c r="G8" s="14" t="s">
        <v>260</v>
      </c>
      <c r="H8" s="16"/>
      <c r="I8" s="15" t="s">
        <v>258</v>
      </c>
      <c r="K8" t="s">
        <v>271</v>
      </c>
      <c r="L8" t="s">
        <v>270</v>
      </c>
    </row>
    <row r="9" spans="1:13" ht="15.75" thickBot="1">
      <c r="A9" s="17" t="s">
        <v>272</v>
      </c>
      <c r="B9" s="18" t="s">
        <v>257</v>
      </c>
      <c r="C9" s="19" t="s">
        <v>259</v>
      </c>
      <c r="D9" s="19" t="s">
        <v>259</v>
      </c>
      <c r="E9" s="19" t="s">
        <v>257</v>
      </c>
      <c r="F9" s="20"/>
      <c r="G9" s="19" t="s">
        <v>260</v>
      </c>
      <c r="H9" s="20"/>
      <c r="I9" s="21"/>
      <c r="K9" t="s">
        <v>273</v>
      </c>
      <c r="L9" t="s">
        <v>274</v>
      </c>
    </row>
    <row r="10" spans="1:13" ht="15.75" thickBot="1">
      <c r="A10" s="22" t="s">
        <v>275</v>
      </c>
      <c r="B10" s="23" t="s">
        <v>257</v>
      </c>
      <c r="C10" s="24" t="s">
        <v>258</v>
      </c>
      <c r="D10" s="24" t="s">
        <v>258</v>
      </c>
      <c r="E10" s="24" t="s">
        <v>257</v>
      </c>
      <c r="F10" s="24" t="s">
        <v>257</v>
      </c>
      <c r="G10" s="24" t="s">
        <v>258</v>
      </c>
      <c r="H10" s="24" t="s">
        <v>257</v>
      </c>
      <c r="I10" s="25" t="s">
        <v>257</v>
      </c>
    </row>
    <row r="11" spans="1:13" ht="15.75" thickBot="1">
      <c r="A11" s="26" t="s">
        <v>263</v>
      </c>
      <c r="B11" s="27" t="s">
        <v>258</v>
      </c>
      <c r="C11" s="27" t="s">
        <v>259</v>
      </c>
      <c r="D11" s="27" t="s">
        <v>257</v>
      </c>
      <c r="E11" s="24" t="s">
        <v>257</v>
      </c>
      <c r="F11" s="27"/>
      <c r="G11" s="28"/>
      <c r="H11" s="27" t="s">
        <v>257</v>
      </c>
      <c r="I11" s="29" t="s">
        <v>259</v>
      </c>
    </row>
    <row r="12" spans="1:13" ht="15.75" thickBot="1">
      <c r="A12" s="26" t="s">
        <v>266</v>
      </c>
      <c r="B12" s="27" t="s">
        <v>257</v>
      </c>
      <c r="C12" s="27" t="s">
        <v>259</v>
      </c>
      <c r="D12" s="27" t="s">
        <v>258</v>
      </c>
      <c r="E12" s="24" t="s">
        <v>257</v>
      </c>
      <c r="F12" s="27"/>
      <c r="G12" s="28"/>
      <c r="H12" s="28"/>
      <c r="I12" s="29" t="s">
        <v>257</v>
      </c>
      <c r="L12" t="s">
        <v>258</v>
      </c>
      <c r="M12" t="s">
        <v>36</v>
      </c>
    </row>
    <row r="13" spans="1:13" ht="15.75" thickBot="1">
      <c r="A13" s="26" t="s">
        <v>268</v>
      </c>
      <c r="B13" s="27" t="s">
        <v>257</v>
      </c>
      <c r="C13" s="27" t="s">
        <v>259</v>
      </c>
      <c r="D13" s="27" t="s">
        <v>258</v>
      </c>
      <c r="E13" s="24" t="s">
        <v>257</v>
      </c>
      <c r="F13" s="27"/>
      <c r="G13" s="28"/>
      <c r="H13" s="28"/>
      <c r="I13" s="29" t="s">
        <v>264</v>
      </c>
      <c r="L13" t="s">
        <v>257</v>
      </c>
      <c r="M13" t="s">
        <v>222</v>
      </c>
    </row>
    <row r="14" spans="1:13">
      <c r="A14" s="26" t="s">
        <v>270</v>
      </c>
      <c r="B14" s="27" t="s">
        <v>257</v>
      </c>
      <c r="C14" s="27" t="s">
        <v>258</v>
      </c>
      <c r="D14" s="28"/>
      <c r="E14" s="24" t="s">
        <v>257</v>
      </c>
      <c r="F14" s="28"/>
      <c r="G14" s="28"/>
      <c r="H14" s="28"/>
      <c r="I14" s="29" t="s">
        <v>258</v>
      </c>
      <c r="L14" t="s">
        <v>259</v>
      </c>
      <c r="M14" t="s">
        <v>38</v>
      </c>
    </row>
    <row r="15" spans="1:13" ht="15.75" thickBot="1">
      <c r="A15" s="30" t="s">
        <v>272</v>
      </c>
      <c r="B15" s="31" t="s">
        <v>264</v>
      </c>
      <c r="C15" s="31" t="s">
        <v>257</v>
      </c>
      <c r="D15" s="32"/>
      <c r="E15" s="32"/>
      <c r="F15" s="32"/>
      <c r="G15" s="32"/>
      <c r="H15" s="32"/>
      <c r="I15" s="33"/>
      <c r="L15" t="s">
        <v>264</v>
      </c>
      <c r="M15" t="s">
        <v>228</v>
      </c>
    </row>
    <row r="16" spans="1:13">
      <c r="A16" s="34" t="s">
        <v>276</v>
      </c>
      <c r="B16" s="35" t="s">
        <v>257</v>
      </c>
      <c r="C16" s="35" t="s">
        <v>258</v>
      </c>
      <c r="D16" s="35" t="s">
        <v>258</v>
      </c>
      <c r="E16" s="35" t="s">
        <v>257</v>
      </c>
      <c r="F16" s="36"/>
      <c r="G16" s="36"/>
      <c r="H16" s="35" t="s">
        <v>257</v>
      </c>
      <c r="I16" s="37" t="s">
        <v>257</v>
      </c>
      <c r="L16" t="s">
        <v>260</v>
      </c>
      <c r="M16" t="s">
        <v>277</v>
      </c>
    </row>
    <row r="17" spans="1:18">
      <c r="A17" s="38" t="s">
        <v>263</v>
      </c>
      <c r="B17" s="39" t="s">
        <v>258</v>
      </c>
      <c r="C17" s="39" t="s">
        <v>258</v>
      </c>
      <c r="D17" s="39" t="s">
        <v>259</v>
      </c>
      <c r="E17" s="39" t="s">
        <v>259</v>
      </c>
      <c r="F17" s="28"/>
      <c r="G17" s="28"/>
      <c r="H17" s="28"/>
      <c r="I17" s="40"/>
    </row>
    <row r="18" spans="1:18">
      <c r="A18" s="38" t="s">
        <v>266</v>
      </c>
      <c r="B18" s="39" t="s">
        <v>258</v>
      </c>
      <c r="C18" s="28"/>
      <c r="D18" s="39" t="s">
        <v>258</v>
      </c>
      <c r="E18" s="39" t="s">
        <v>259</v>
      </c>
      <c r="F18" s="28"/>
      <c r="G18" s="28"/>
      <c r="H18" s="28"/>
      <c r="I18" s="40"/>
    </row>
    <row r="19" spans="1:18">
      <c r="A19" s="38" t="s">
        <v>268</v>
      </c>
      <c r="B19" s="39" t="s">
        <v>258</v>
      </c>
      <c r="C19" s="28"/>
      <c r="D19" s="39" t="s">
        <v>258</v>
      </c>
      <c r="E19" s="39" t="s">
        <v>264</v>
      </c>
      <c r="F19" s="28"/>
      <c r="G19" s="28"/>
      <c r="H19" s="28"/>
      <c r="I19" s="40"/>
    </row>
    <row r="20" spans="1:18">
      <c r="A20" s="38" t="s">
        <v>270</v>
      </c>
      <c r="B20" s="39" t="s">
        <v>257</v>
      </c>
      <c r="C20" s="28"/>
      <c r="D20" s="28"/>
      <c r="E20" s="28"/>
      <c r="F20" s="28"/>
      <c r="G20" s="28"/>
      <c r="H20" s="28"/>
      <c r="I20" s="40"/>
      <c r="L20" t="s">
        <v>291</v>
      </c>
    </row>
    <row r="21" spans="1:18" ht="15.75" thickBot="1">
      <c r="A21" s="41" t="s">
        <v>272</v>
      </c>
      <c r="B21" s="32"/>
      <c r="C21" s="32"/>
      <c r="D21" s="32"/>
      <c r="E21" s="32"/>
      <c r="F21" s="32"/>
      <c r="G21" s="32"/>
      <c r="H21" s="32"/>
      <c r="I21" s="33"/>
    </row>
    <row r="22" spans="1:18">
      <c r="A22" s="42" t="s">
        <v>278</v>
      </c>
      <c r="B22" s="43" t="s">
        <v>258</v>
      </c>
      <c r="C22" s="44"/>
      <c r="D22" s="43" t="s">
        <v>257</v>
      </c>
      <c r="E22" s="44"/>
      <c r="F22" s="44"/>
      <c r="G22" s="44"/>
      <c r="H22" s="44"/>
      <c r="I22" s="45"/>
      <c r="L22">
        <v>12</v>
      </c>
      <c r="M22" t="s">
        <v>36</v>
      </c>
    </row>
    <row r="23" spans="1:18">
      <c r="A23" s="46" t="s">
        <v>263</v>
      </c>
      <c r="B23" s="47"/>
      <c r="C23" s="47"/>
      <c r="D23" s="47"/>
      <c r="E23" s="47"/>
      <c r="F23" s="47"/>
      <c r="G23" s="48" t="s">
        <v>264</v>
      </c>
      <c r="H23" s="47"/>
      <c r="I23" s="49"/>
      <c r="L23" t="s">
        <v>279</v>
      </c>
      <c r="M23" t="s">
        <v>280</v>
      </c>
      <c r="P23" s="66" t="s">
        <v>292</v>
      </c>
      <c r="Q23" s="66"/>
      <c r="R23" s="66"/>
    </row>
    <row r="24" spans="1:18">
      <c r="A24" s="46" t="s">
        <v>266</v>
      </c>
      <c r="B24" s="50"/>
      <c r="C24" s="50"/>
      <c r="D24" s="50"/>
      <c r="E24" s="50"/>
      <c r="F24" s="50"/>
      <c r="G24" s="67" t="s">
        <v>293</v>
      </c>
      <c r="H24" s="50"/>
      <c r="I24" s="51"/>
      <c r="L24">
        <v>19</v>
      </c>
      <c r="M24" t="s">
        <v>281</v>
      </c>
    </row>
    <row r="25" spans="1:18">
      <c r="A25" s="46" t="s">
        <v>268</v>
      </c>
      <c r="B25" s="50"/>
      <c r="C25" s="50"/>
      <c r="D25" s="50"/>
      <c r="E25" s="50"/>
      <c r="F25" s="50"/>
      <c r="G25" s="50"/>
      <c r="H25" s="50"/>
      <c r="I25" s="51"/>
    </row>
    <row r="26" spans="1:18">
      <c r="A26" s="46" t="s">
        <v>270</v>
      </c>
      <c r="B26" s="50"/>
      <c r="C26" s="50"/>
      <c r="D26" s="50"/>
      <c r="E26" s="50"/>
      <c r="F26" s="50"/>
      <c r="G26" s="50"/>
      <c r="H26" s="50"/>
      <c r="I26" s="51"/>
    </row>
    <row r="27" spans="1:18" ht="15.75" thickBot="1">
      <c r="A27" s="52" t="s">
        <v>272</v>
      </c>
      <c r="B27" s="53"/>
      <c r="C27" s="53"/>
      <c r="D27" s="53"/>
      <c r="E27" s="53"/>
      <c r="F27" s="53"/>
      <c r="G27" s="53"/>
      <c r="H27" s="53"/>
      <c r="I27" s="54"/>
    </row>
    <row r="29" spans="1:18">
      <c r="A29" t="s">
        <v>247</v>
      </c>
    </row>
    <row r="30" spans="1:18" ht="15.75" thickBot="1">
      <c r="A30" s="6"/>
      <c r="B30" s="7" t="s">
        <v>248</v>
      </c>
      <c r="C30" s="7" t="s">
        <v>249</v>
      </c>
      <c r="D30" s="7" t="s">
        <v>250</v>
      </c>
      <c r="E30" s="7" t="s">
        <v>251</v>
      </c>
      <c r="F30" s="7" t="s">
        <v>252</v>
      </c>
      <c r="G30" s="7" t="s">
        <v>253</v>
      </c>
      <c r="H30" s="7" t="s">
        <v>254</v>
      </c>
      <c r="I30" s="7" t="s">
        <v>255</v>
      </c>
    </row>
    <row r="31" spans="1:18">
      <c r="A31" s="8" t="s">
        <v>256</v>
      </c>
      <c r="B31" s="9">
        <v>6</v>
      </c>
      <c r="C31" s="10"/>
      <c r="D31" s="10"/>
      <c r="E31" s="10"/>
      <c r="F31" s="10">
        <v>6</v>
      </c>
      <c r="G31" s="10"/>
      <c r="H31" s="10">
        <v>6</v>
      </c>
      <c r="I31" s="11"/>
    </row>
    <row r="32" spans="1:18">
      <c r="A32" s="12" t="s">
        <v>263</v>
      </c>
      <c r="B32" s="13">
        <v>5</v>
      </c>
      <c r="C32" s="14"/>
      <c r="D32" s="14">
        <v>5</v>
      </c>
      <c r="E32" s="14">
        <v>5</v>
      </c>
      <c r="F32" s="14"/>
      <c r="G32" s="14"/>
      <c r="H32" s="14">
        <v>5</v>
      </c>
      <c r="I32" s="15">
        <v>5</v>
      </c>
    </row>
    <row r="33" spans="1:9">
      <c r="A33" s="12" t="s">
        <v>266</v>
      </c>
      <c r="B33" s="13">
        <v>4</v>
      </c>
      <c r="C33" s="14"/>
      <c r="D33" s="14"/>
      <c r="E33" s="14">
        <v>4</v>
      </c>
      <c r="F33" s="16"/>
      <c r="G33" s="14"/>
      <c r="H33" s="14"/>
      <c r="I33" s="15">
        <v>4</v>
      </c>
    </row>
    <row r="34" spans="1:9">
      <c r="A34" s="12" t="s">
        <v>268</v>
      </c>
      <c r="B34" s="13">
        <v>3</v>
      </c>
      <c r="C34" s="14"/>
      <c r="D34" s="14"/>
      <c r="E34" s="14"/>
      <c r="F34" s="16"/>
      <c r="G34" s="14"/>
      <c r="H34" s="16"/>
      <c r="I34" s="15"/>
    </row>
    <row r="35" spans="1:9">
      <c r="A35" s="12" t="s">
        <v>270</v>
      </c>
      <c r="B35" s="13">
        <v>2</v>
      </c>
      <c r="C35" s="14"/>
      <c r="D35" s="14"/>
      <c r="E35" s="14">
        <v>2</v>
      </c>
      <c r="F35" s="16"/>
      <c r="G35" s="14"/>
      <c r="H35" s="16"/>
      <c r="I35" s="15"/>
    </row>
    <row r="36" spans="1:9" ht="15.75" thickBot="1">
      <c r="A36" s="17" t="s">
        <v>272</v>
      </c>
      <c r="B36" s="18">
        <v>1</v>
      </c>
      <c r="C36" s="19"/>
      <c r="D36" s="19"/>
      <c r="E36" s="19">
        <v>1</v>
      </c>
      <c r="F36" s="20"/>
      <c r="G36" s="19"/>
      <c r="H36" s="20"/>
      <c r="I36" s="21"/>
    </row>
    <row r="37" spans="1:9" ht="15.75" thickBot="1">
      <c r="A37" s="22" t="s">
        <v>275</v>
      </c>
      <c r="B37" s="23">
        <v>6</v>
      </c>
      <c r="C37" s="24"/>
      <c r="D37" s="24"/>
      <c r="E37" s="24">
        <v>6</v>
      </c>
      <c r="F37" s="24">
        <v>6</v>
      </c>
      <c r="G37" s="24"/>
      <c r="H37" s="24">
        <v>6</v>
      </c>
      <c r="I37" s="25">
        <v>6</v>
      </c>
    </row>
    <row r="38" spans="1:9" ht="15.75" thickBot="1">
      <c r="A38" s="26" t="s">
        <v>263</v>
      </c>
      <c r="B38" s="27"/>
      <c r="C38" s="27"/>
      <c r="D38" s="27">
        <v>5</v>
      </c>
      <c r="E38" s="24">
        <v>5</v>
      </c>
      <c r="F38" s="27"/>
      <c r="G38" s="28"/>
      <c r="H38" s="27">
        <v>5</v>
      </c>
      <c r="I38" s="29"/>
    </row>
    <row r="39" spans="1:9" ht="15.75" thickBot="1">
      <c r="A39" s="26" t="s">
        <v>266</v>
      </c>
      <c r="B39" s="27">
        <v>4</v>
      </c>
      <c r="C39" s="27"/>
      <c r="D39" s="27"/>
      <c r="E39" s="24">
        <v>4</v>
      </c>
      <c r="F39" s="27"/>
      <c r="G39" s="28"/>
      <c r="H39" s="28"/>
      <c r="I39" s="29">
        <v>4</v>
      </c>
    </row>
    <row r="40" spans="1:9" ht="15.75" thickBot="1">
      <c r="A40" s="26" t="s">
        <v>268</v>
      </c>
      <c r="B40" s="27">
        <v>3</v>
      </c>
      <c r="C40" s="27"/>
      <c r="D40" s="27"/>
      <c r="E40" s="24">
        <v>3</v>
      </c>
      <c r="F40" s="27"/>
      <c r="G40" s="28"/>
      <c r="H40" s="28"/>
      <c r="I40" s="29"/>
    </row>
    <row r="41" spans="1:9">
      <c r="A41" s="26" t="s">
        <v>270</v>
      </c>
      <c r="B41" s="27">
        <v>2</v>
      </c>
      <c r="C41" s="27"/>
      <c r="D41" s="28"/>
      <c r="E41" s="24">
        <v>2</v>
      </c>
      <c r="F41" s="28"/>
      <c r="G41" s="28"/>
      <c r="H41" s="28"/>
      <c r="I41" s="29"/>
    </row>
    <row r="42" spans="1:9" ht="15.75" thickBot="1">
      <c r="A42" s="30" t="s">
        <v>272</v>
      </c>
      <c r="B42" s="31"/>
      <c r="C42" s="31">
        <v>1</v>
      </c>
      <c r="D42" s="32"/>
      <c r="E42" s="32"/>
      <c r="F42" s="32"/>
      <c r="G42" s="32"/>
      <c r="H42" s="32"/>
      <c r="I42" s="33"/>
    </row>
    <row r="43" spans="1:9">
      <c r="A43" s="34" t="s">
        <v>276</v>
      </c>
      <c r="B43" s="35">
        <v>6</v>
      </c>
      <c r="C43" s="35"/>
      <c r="D43" s="35"/>
      <c r="E43" s="35">
        <v>6</v>
      </c>
      <c r="F43" s="36"/>
      <c r="G43" s="36"/>
      <c r="H43" s="35">
        <v>6</v>
      </c>
      <c r="I43" s="37">
        <v>6</v>
      </c>
    </row>
    <row r="44" spans="1:9">
      <c r="A44" s="38" t="s">
        <v>263</v>
      </c>
      <c r="B44" s="39"/>
      <c r="C44" s="39"/>
      <c r="D44" s="39"/>
      <c r="E44" s="39"/>
      <c r="F44" s="28"/>
      <c r="G44" s="28"/>
      <c r="H44" s="28"/>
      <c r="I44" s="40"/>
    </row>
    <row r="45" spans="1:9">
      <c r="A45" s="38" t="s">
        <v>266</v>
      </c>
      <c r="B45" s="39"/>
      <c r="C45" s="28"/>
      <c r="D45" s="39"/>
      <c r="E45" s="39"/>
      <c r="F45" s="28"/>
      <c r="G45" s="28"/>
      <c r="H45" s="28"/>
      <c r="I45" s="40"/>
    </row>
    <row r="46" spans="1:9">
      <c r="A46" s="38" t="s">
        <v>268</v>
      </c>
      <c r="B46" s="39"/>
      <c r="C46" s="28"/>
      <c r="D46" s="39"/>
      <c r="E46" s="39"/>
      <c r="F46" s="28"/>
      <c r="G46" s="28"/>
      <c r="H46" s="28"/>
      <c r="I46" s="40"/>
    </row>
    <row r="47" spans="1:9">
      <c r="A47" s="38" t="s">
        <v>270</v>
      </c>
      <c r="B47" s="39">
        <v>2</v>
      </c>
      <c r="C47" s="28"/>
      <c r="D47" s="28"/>
      <c r="E47" s="28"/>
      <c r="F47" s="28"/>
      <c r="G47" s="28"/>
      <c r="H47" s="28"/>
      <c r="I47" s="40"/>
    </row>
    <row r="48" spans="1:9" ht="15.75" thickBot="1">
      <c r="A48" s="41" t="s">
        <v>272</v>
      </c>
      <c r="B48" s="32"/>
      <c r="C48" s="32"/>
      <c r="D48" s="32"/>
      <c r="E48" s="32"/>
      <c r="F48" s="32"/>
      <c r="G48" s="32"/>
      <c r="H48" s="32"/>
      <c r="I48" s="33"/>
    </row>
    <row r="49" spans="1:11">
      <c r="A49" s="42" t="s">
        <v>278</v>
      </c>
      <c r="B49" s="43"/>
      <c r="C49" s="44"/>
      <c r="D49" s="43">
        <v>6</v>
      </c>
      <c r="E49" s="44"/>
      <c r="F49" s="44"/>
      <c r="G49" s="43"/>
      <c r="H49" s="44"/>
      <c r="I49" s="45"/>
    </row>
    <row r="50" spans="1:11">
      <c r="A50" s="46" t="s">
        <v>263</v>
      </c>
      <c r="B50" s="47"/>
      <c r="C50" s="47"/>
      <c r="D50" s="47"/>
      <c r="E50" s="47"/>
      <c r="F50" s="47"/>
      <c r="G50" s="48"/>
      <c r="H50" s="47"/>
      <c r="I50" s="49"/>
    </row>
    <row r="51" spans="1:11">
      <c r="A51" s="46" t="s">
        <v>266</v>
      </c>
      <c r="B51" s="50"/>
      <c r="C51" s="50"/>
      <c r="D51" s="50"/>
      <c r="E51" s="50"/>
      <c r="F51" s="50"/>
      <c r="G51" s="50"/>
      <c r="H51" s="50"/>
      <c r="I51" s="51"/>
    </row>
    <row r="52" spans="1:11">
      <c r="A52" s="46" t="s">
        <v>268</v>
      </c>
      <c r="B52" s="50"/>
      <c r="C52" s="50"/>
      <c r="D52" s="50"/>
      <c r="E52" s="50"/>
      <c r="F52" s="50"/>
      <c r="G52" s="50"/>
      <c r="H52" s="50"/>
      <c r="I52" s="51"/>
      <c r="K52" t="s">
        <v>282</v>
      </c>
    </row>
    <row r="53" spans="1:11">
      <c r="A53" s="46" t="s">
        <v>270</v>
      </c>
      <c r="B53" s="50"/>
      <c r="C53" s="50"/>
      <c r="D53" s="50"/>
      <c r="E53" s="50"/>
      <c r="F53" s="50"/>
      <c r="G53" s="50"/>
      <c r="H53" s="50"/>
      <c r="I53" s="51"/>
    </row>
    <row r="54" spans="1:11" ht="15.75" thickBot="1">
      <c r="A54" s="52" t="s">
        <v>272</v>
      </c>
      <c r="B54" s="53"/>
      <c r="C54" s="53"/>
      <c r="D54" s="53"/>
      <c r="E54" s="53"/>
      <c r="F54" s="53"/>
      <c r="G54" s="53"/>
      <c r="H54" s="53"/>
      <c r="I54" s="54"/>
      <c r="K54">
        <v>164</v>
      </c>
    </row>
    <row r="57" spans="1:11">
      <c r="A57" t="s">
        <v>247</v>
      </c>
    </row>
    <row r="58" spans="1:11" ht="15.75" thickBot="1">
      <c r="A58" s="6"/>
      <c r="B58" s="7" t="s">
        <v>248</v>
      </c>
      <c r="C58" s="7" t="s">
        <v>249</v>
      </c>
      <c r="D58" s="7" t="s">
        <v>250</v>
      </c>
      <c r="E58" s="7" t="s">
        <v>251</v>
      </c>
      <c r="F58" s="7" t="s">
        <v>252</v>
      </c>
      <c r="G58" s="7" t="s">
        <v>253</v>
      </c>
      <c r="H58" s="7" t="s">
        <v>254</v>
      </c>
      <c r="I58" s="7" t="s">
        <v>255</v>
      </c>
    </row>
    <row r="59" spans="1:11">
      <c r="A59" s="8" t="s">
        <v>256</v>
      </c>
      <c r="B59" s="9"/>
      <c r="C59" s="10">
        <v>6</v>
      </c>
      <c r="D59" s="10">
        <v>6</v>
      </c>
      <c r="E59" s="10"/>
      <c r="F59" s="10"/>
      <c r="G59" s="10"/>
      <c r="H59" s="10"/>
      <c r="I59" s="11"/>
    </row>
    <row r="60" spans="1:11">
      <c r="A60" s="12" t="s">
        <v>263</v>
      </c>
      <c r="B60" s="13"/>
      <c r="C60" s="14"/>
      <c r="D60" s="14"/>
      <c r="E60" s="14"/>
      <c r="F60" s="14"/>
      <c r="G60" s="14"/>
      <c r="H60" s="14"/>
      <c r="I60" s="15"/>
    </row>
    <row r="61" spans="1:11">
      <c r="A61" s="12" t="s">
        <v>266</v>
      </c>
      <c r="B61" s="13"/>
      <c r="C61" s="14"/>
      <c r="D61" s="14">
        <v>4</v>
      </c>
      <c r="E61" s="14"/>
      <c r="F61" s="16"/>
      <c r="G61" s="14"/>
      <c r="H61" s="14"/>
      <c r="I61" s="15"/>
    </row>
    <row r="62" spans="1:11">
      <c r="A62" s="12" t="s">
        <v>268</v>
      </c>
      <c r="B62" s="13"/>
      <c r="C62" s="14"/>
      <c r="D62" s="14">
        <v>3</v>
      </c>
      <c r="E62" s="14"/>
      <c r="F62" s="16"/>
      <c r="G62" s="14"/>
      <c r="H62" s="16"/>
      <c r="I62" s="15"/>
    </row>
    <row r="63" spans="1:11">
      <c r="A63" s="12" t="s">
        <v>270</v>
      </c>
      <c r="B63" s="13"/>
      <c r="C63" s="14">
        <v>2</v>
      </c>
      <c r="D63" s="14"/>
      <c r="E63" s="14"/>
      <c r="F63" s="16"/>
      <c r="G63" s="14"/>
      <c r="H63" s="16"/>
      <c r="I63" s="15">
        <v>2</v>
      </c>
    </row>
    <row r="64" spans="1:11" ht="15.75" thickBot="1">
      <c r="A64" s="17" t="s">
        <v>272</v>
      </c>
      <c r="B64" s="18"/>
      <c r="C64" s="19"/>
      <c r="D64" s="19"/>
      <c r="E64" s="19"/>
      <c r="F64" s="20"/>
      <c r="G64" s="19"/>
      <c r="H64" s="20"/>
      <c r="I64" s="21"/>
    </row>
    <row r="65" spans="1:11" ht="15.75" thickBot="1">
      <c r="A65" s="22" t="s">
        <v>275</v>
      </c>
      <c r="B65" s="23"/>
      <c r="C65" s="24">
        <v>6</v>
      </c>
      <c r="D65" s="24">
        <v>6</v>
      </c>
      <c r="E65" s="24"/>
      <c r="F65" s="24"/>
      <c r="G65" s="24">
        <v>6</v>
      </c>
      <c r="H65" s="24"/>
      <c r="I65" s="25"/>
    </row>
    <row r="66" spans="1:11" ht="15.75" thickBot="1">
      <c r="A66" s="26" t="s">
        <v>263</v>
      </c>
      <c r="B66" s="27">
        <v>5</v>
      </c>
      <c r="C66" s="27"/>
      <c r="D66" s="27"/>
      <c r="E66" s="24"/>
      <c r="F66" s="27"/>
      <c r="G66" s="28"/>
      <c r="H66" s="27"/>
      <c r="I66" s="29"/>
    </row>
    <row r="67" spans="1:11" ht="15.75" thickBot="1">
      <c r="A67" s="26" t="s">
        <v>266</v>
      </c>
      <c r="B67" s="27"/>
      <c r="C67" s="27"/>
      <c r="D67" s="27">
        <v>4</v>
      </c>
      <c r="E67" s="24"/>
      <c r="F67" s="27"/>
      <c r="G67" s="28"/>
      <c r="H67" s="28"/>
      <c r="I67" s="29"/>
    </row>
    <row r="68" spans="1:11" ht="15.75" thickBot="1">
      <c r="A68" s="26" t="s">
        <v>268</v>
      </c>
      <c r="B68" s="27"/>
      <c r="C68" s="27"/>
      <c r="D68" s="27">
        <v>3</v>
      </c>
      <c r="E68" s="24"/>
      <c r="F68" s="27"/>
      <c r="G68" s="28"/>
      <c r="H68" s="28"/>
      <c r="I68" s="29"/>
    </row>
    <row r="69" spans="1:11">
      <c r="A69" s="26" t="s">
        <v>270</v>
      </c>
      <c r="B69" s="27"/>
      <c r="C69" s="27">
        <v>2</v>
      </c>
      <c r="D69" s="28"/>
      <c r="E69" s="24"/>
      <c r="F69" s="28"/>
      <c r="G69" s="28"/>
      <c r="H69" s="28"/>
      <c r="I69" s="29">
        <v>2</v>
      </c>
    </row>
    <row r="70" spans="1:11" ht="15.75" thickBot="1">
      <c r="A70" s="30" t="s">
        <v>272</v>
      </c>
      <c r="B70" s="31"/>
      <c r="C70" s="31"/>
      <c r="D70" s="32"/>
      <c r="E70" s="32"/>
      <c r="F70" s="32"/>
      <c r="G70" s="32"/>
      <c r="H70" s="32"/>
      <c r="I70" s="33"/>
    </row>
    <row r="71" spans="1:11">
      <c r="A71" s="34" t="s">
        <v>276</v>
      </c>
      <c r="B71" s="35"/>
      <c r="C71" s="35">
        <v>6</v>
      </c>
      <c r="D71" s="35">
        <v>6</v>
      </c>
      <c r="E71" s="35"/>
      <c r="F71" s="36"/>
      <c r="G71" s="36"/>
      <c r="H71" s="35"/>
      <c r="I71" s="37"/>
    </row>
    <row r="72" spans="1:11">
      <c r="A72" s="38" t="s">
        <v>263</v>
      </c>
      <c r="B72" s="39">
        <v>5</v>
      </c>
      <c r="C72" s="39">
        <v>5</v>
      </c>
      <c r="D72" s="39"/>
      <c r="E72" s="39"/>
      <c r="F72" s="28"/>
      <c r="G72" s="28"/>
      <c r="H72" s="28"/>
      <c r="I72" s="40"/>
    </row>
    <row r="73" spans="1:11">
      <c r="A73" s="38" t="s">
        <v>266</v>
      </c>
      <c r="B73" s="39">
        <v>4</v>
      </c>
      <c r="C73" s="28"/>
      <c r="D73" s="39">
        <v>4</v>
      </c>
      <c r="E73" s="39"/>
      <c r="F73" s="28"/>
      <c r="G73" s="28"/>
      <c r="H73" s="28"/>
      <c r="I73" s="40"/>
    </row>
    <row r="74" spans="1:11">
      <c r="A74" s="38" t="s">
        <v>268</v>
      </c>
      <c r="B74" s="39">
        <v>3</v>
      </c>
      <c r="C74" s="28"/>
      <c r="D74" s="39">
        <v>3</v>
      </c>
      <c r="E74" s="39"/>
      <c r="F74" s="28"/>
      <c r="G74" s="28"/>
      <c r="H74" s="28"/>
      <c r="I74" s="40"/>
    </row>
    <row r="75" spans="1:11">
      <c r="A75" s="38" t="s">
        <v>270</v>
      </c>
      <c r="B75" s="39"/>
      <c r="C75" s="28"/>
      <c r="D75" s="28"/>
      <c r="E75" s="28"/>
      <c r="F75" s="28"/>
      <c r="G75" s="28"/>
      <c r="H75" s="28"/>
      <c r="I75" s="40"/>
    </row>
    <row r="76" spans="1:11" ht="15.75" thickBot="1">
      <c r="A76" s="41" t="s">
        <v>272</v>
      </c>
      <c r="B76" s="32"/>
      <c r="C76" s="32"/>
      <c r="D76" s="32"/>
      <c r="E76" s="32"/>
      <c r="F76" s="32"/>
      <c r="G76" s="32"/>
      <c r="H76" s="32"/>
      <c r="I76" s="33"/>
    </row>
    <row r="77" spans="1:11">
      <c r="A77" s="42" t="s">
        <v>278</v>
      </c>
      <c r="B77" s="43">
        <v>6</v>
      </c>
      <c r="C77" s="44"/>
      <c r="D77" s="43"/>
      <c r="E77" s="44"/>
      <c r="F77" s="44"/>
      <c r="G77" s="43"/>
      <c r="H77" s="44"/>
      <c r="I77" s="45"/>
    </row>
    <row r="78" spans="1:11">
      <c r="A78" s="46" t="s">
        <v>263</v>
      </c>
      <c r="B78" s="47"/>
      <c r="C78" s="47"/>
      <c r="D78" s="47"/>
      <c r="E78" s="47"/>
      <c r="F78" s="47"/>
      <c r="G78" s="48"/>
      <c r="H78" s="47"/>
      <c r="I78" s="49"/>
    </row>
    <row r="79" spans="1:11">
      <c r="A79" s="46" t="s">
        <v>266</v>
      </c>
      <c r="B79" s="50"/>
      <c r="C79" s="50"/>
      <c r="D79" s="50"/>
      <c r="E79" s="50"/>
      <c r="F79" s="50"/>
      <c r="G79" s="50"/>
      <c r="H79" s="50"/>
      <c r="I79" s="51"/>
    </row>
    <row r="80" spans="1:11">
      <c r="A80" s="46" t="s">
        <v>268</v>
      </c>
      <c r="B80" s="50"/>
      <c r="C80" s="50"/>
      <c r="D80" s="50"/>
      <c r="E80" s="50"/>
      <c r="F80" s="50"/>
      <c r="G80" s="50"/>
      <c r="H80" s="50"/>
      <c r="I80" s="51"/>
      <c r="K80" t="s">
        <v>36</v>
      </c>
    </row>
    <row r="81" spans="1:11">
      <c r="A81" s="46" t="s">
        <v>270</v>
      </c>
      <c r="B81" s="50"/>
      <c r="C81" s="50"/>
      <c r="D81" s="50"/>
      <c r="E81" s="50"/>
      <c r="F81" s="50"/>
      <c r="G81" s="50"/>
      <c r="H81" s="50"/>
      <c r="I81" s="51"/>
    </row>
    <row r="82" spans="1:11" ht="15.75" thickBot="1">
      <c r="A82" s="52" t="s">
        <v>272</v>
      </c>
      <c r="B82" s="53"/>
      <c r="C82" s="53"/>
      <c r="D82" s="53"/>
      <c r="E82" s="53"/>
      <c r="F82" s="53"/>
      <c r="G82" s="53"/>
      <c r="H82" s="53"/>
      <c r="I82" s="54"/>
      <c r="K82">
        <v>99</v>
      </c>
    </row>
    <row r="85" spans="1:11">
      <c r="A85" t="s">
        <v>247</v>
      </c>
    </row>
    <row r="86" spans="1:11" ht="15.75" thickBot="1">
      <c r="A86" s="6"/>
      <c r="B86" s="7" t="s">
        <v>248</v>
      </c>
      <c r="C86" s="7" t="s">
        <v>249</v>
      </c>
      <c r="D86" s="7" t="s">
        <v>250</v>
      </c>
      <c r="E86" s="7" t="s">
        <v>251</v>
      </c>
      <c r="F86" s="7" t="s">
        <v>252</v>
      </c>
      <c r="G86" s="7" t="s">
        <v>253</v>
      </c>
      <c r="H86" s="7" t="s">
        <v>254</v>
      </c>
      <c r="I86" s="7" t="s">
        <v>255</v>
      </c>
    </row>
    <row r="87" spans="1:11">
      <c r="A87" s="8" t="s">
        <v>256</v>
      </c>
      <c r="B87" s="9"/>
      <c r="C87" s="10"/>
      <c r="D87" s="10"/>
      <c r="E87" s="10"/>
      <c r="F87" s="10"/>
      <c r="G87" s="10"/>
      <c r="H87" s="10"/>
      <c r="I87" s="11"/>
    </row>
    <row r="88" spans="1:11">
      <c r="A88" s="12" t="s">
        <v>263</v>
      </c>
      <c r="B88" s="13"/>
      <c r="C88" s="14"/>
      <c r="D88" s="14"/>
      <c r="E88" s="14"/>
      <c r="F88" s="14">
        <v>5</v>
      </c>
      <c r="G88" s="14"/>
      <c r="H88" s="14"/>
      <c r="I88" s="15"/>
    </row>
    <row r="89" spans="1:11">
      <c r="A89" s="12" t="s">
        <v>266</v>
      </c>
      <c r="B89" s="13"/>
      <c r="C89" s="14"/>
      <c r="D89" s="14"/>
      <c r="E89" s="14"/>
      <c r="F89" s="16"/>
      <c r="G89" s="14"/>
      <c r="H89" s="14">
        <v>4</v>
      </c>
      <c r="I89" s="15"/>
    </row>
    <row r="90" spans="1:11">
      <c r="A90" s="12" t="s">
        <v>268</v>
      </c>
      <c r="B90" s="13"/>
      <c r="C90" s="14"/>
      <c r="D90" s="14"/>
      <c r="E90" s="14"/>
      <c r="F90" s="16"/>
      <c r="G90" s="14"/>
      <c r="H90" s="16"/>
      <c r="I90" s="15">
        <v>3</v>
      </c>
    </row>
    <row r="91" spans="1:11">
      <c r="A91" s="12" t="s">
        <v>270</v>
      </c>
      <c r="B91" s="13"/>
      <c r="C91" s="14"/>
      <c r="D91" s="14"/>
      <c r="E91" s="14"/>
      <c r="F91" s="16"/>
      <c r="G91" s="14"/>
      <c r="H91" s="16"/>
      <c r="I91" s="15"/>
    </row>
    <row r="92" spans="1:11" ht="15.75" thickBot="1">
      <c r="A92" s="17" t="s">
        <v>272</v>
      </c>
      <c r="B92" s="18"/>
      <c r="C92" s="19"/>
      <c r="D92" s="19"/>
      <c r="E92" s="19"/>
      <c r="F92" s="20"/>
      <c r="G92" s="19"/>
      <c r="H92" s="20"/>
      <c r="I92" s="21"/>
    </row>
    <row r="93" spans="1:11" ht="15.75" thickBot="1">
      <c r="A93" s="22" t="s">
        <v>275</v>
      </c>
      <c r="B93" s="23"/>
      <c r="C93" s="24"/>
      <c r="D93" s="24"/>
      <c r="E93" s="24"/>
      <c r="F93" s="24"/>
      <c r="G93" s="24"/>
      <c r="H93" s="24"/>
      <c r="I93" s="25"/>
    </row>
    <row r="94" spans="1:11" ht="15.75" thickBot="1">
      <c r="A94" s="26" t="s">
        <v>263</v>
      </c>
      <c r="B94" s="27"/>
      <c r="C94" s="27"/>
      <c r="D94" s="27"/>
      <c r="E94" s="24"/>
      <c r="F94" s="27"/>
      <c r="G94" s="28"/>
      <c r="H94" s="27"/>
      <c r="I94" s="29"/>
    </row>
    <row r="95" spans="1:11" ht="15.75" thickBot="1">
      <c r="A95" s="26" t="s">
        <v>266</v>
      </c>
      <c r="B95" s="27"/>
      <c r="C95" s="27"/>
      <c r="D95" s="27"/>
      <c r="E95" s="24"/>
      <c r="F95" s="27"/>
      <c r="G95" s="28"/>
      <c r="H95" s="28"/>
      <c r="I95" s="29"/>
    </row>
    <row r="96" spans="1:11" ht="15.75" thickBot="1">
      <c r="A96" s="26" t="s">
        <v>268</v>
      </c>
      <c r="B96" s="27"/>
      <c r="C96" s="27"/>
      <c r="D96" s="27"/>
      <c r="E96" s="24"/>
      <c r="F96" s="27"/>
      <c r="G96" s="28"/>
      <c r="H96" s="28"/>
      <c r="I96" s="29">
        <v>3</v>
      </c>
    </row>
    <row r="97" spans="1:11">
      <c r="A97" s="26" t="s">
        <v>270</v>
      </c>
      <c r="B97" s="27"/>
      <c r="C97" s="27"/>
      <c r="D97" s="28"/>
      <c r="E97" s="24"/>
      <c r="F97" s="28"/>
      <c r="G97" s="28"/>
      <c r="H97" s="28"/>
      <c r="I97" s="29"/>
    </row>
    <row r="98" spans="1:11" ht="15.75" thickBot="1">
      <c r="A98" s="30" t="s">
        <v>272</v>
      </c>
      <c r="B98" s="31">
        <v>1</v>
      </c>
      <c r="C98" s="31"/>
      <c r="D98" s="32"/>
      <c r="E98" s="32"/>
      <c r="F98" s="32"/>
      <c r="G98" s="32"/>
      <c r="H98" s="32"/>
      <c r="I98" s="33"/>
    </row>
    <row r="99" spans="1:11">
      <c r="A99" s="34" t="s">
        <v>276</v>
      </c>
      <c r="B99" s="35"/>
      <c r="C99" s="35"/>
      <c r="D99" s="35"/>
      <c r="E99" s="35"/>
      <c r="F99" s="36"/>
      <c r="G99" s="36"/>
      <c r="H99" s="35"/>
      <c r="I99" s="37"/>
    </row>
    <row r="100" spans="1:11">
      <c r="A100" s="38" t="s">
        <v>263</v>
      </c>
      <c r="B100" s="39"/>
      <c r="C100" s="39"/>
      <c r="D100" s="39"/>
      <c r="E100" s="39"/>
      <c r="F100" s="28"/>
      <c r="G100" s="28"/>
      <c r="H100" s="28"/>
      <c r="I100" s="40"/>
    </row>
    <row r="101" spans="1:11">
      <c r="A101" s="38" t="s">
        <v>266</v>
      </c>
      <c r="B101" s="39"/>
      <c r="C101" s="28"/>
      <c r="D101" s="39"/>
      <c r="E101" s="39"/>
      <c r="F101" s="28"/>
      <c r="G101" s="28"/>
      <c r="H101" s="28"/>
      <c r="I101" s="40"/>
    </row>
    <row r="102" spans="1:11">
      <c r="A102" s="38" t="s">
        <v>268</v>
      </c>
      <c r="B102" s="39"/>
      <c r="C102" s="28"/>
      <c r="D102" s="39"/>
      <c r="E102" s="39">
        <v>3</v>
      </c>
      <c r="F102" s="28"/>
      <c r="G102" s="28"/>
      <c r="H102" s="28"/>
      <c r="I102" s="40"/>
    </row>
    <row r="103" spans="1:11">
      <c r="A103" s="38" t="s">
        <v>270</v>
      </c>
      <c r="B103" s="39"/>
      <c r="C103" s="28"/>
      <c r="D103" s="28"/>
      <c r="E103" s="28"/>
      <c r="F103" s="28"/>
      <c r="G103" s="28"/>
      <c r="H103" s="28"/>
      <c r="I103" s="40"/>
    </row>
    <row r="104" spans="1:11" ht="15.75" thickBot="1">
      <c r="A104" s="41" t="s">
        <v>272</v>
      </c>
      <c r="B104" s="32"/>
      <c r="C104" s="32"/>
      <c r="D104" s="32"/>
      <c r="E104" s="32"/>
      <c r="F104" s="32"/>
      <c r="G104" s="32"/>
      <c r="H104" s="32"/>
      <c r="I104" s="33"/>
    </row>
    <row r="105" spans="1:11">
      <c r="A105" s="42" t="s">
        <v>278</v>
      </c>
      <c r="B105" s="43"/>
      <c r="C105" s="44"/>
      <c r="D105" s="43"/>
      <c r="E105" s="44"/>
      <c r="F105" s="44"/>
      <c r="G105" s="44"/>
      <c r="H105" s="44"/>
      <c r="I105" s="45"/>
    </row>
    <row r="106" spans="1:11">
      <c r="A106" s="46" t="s">
        <v>263</v>
      </c>
      <c r="B106" s="47"/>
      <c r="C106" s="47"/>
      <c r="D106" s="47"/>
      <c r="E106" s="47"/>
      <c r="F106" s="47"/>
      <c r="G106" s="48">
        <v>5</v>
      </c>
      <c r="H106" s="47"/>
      <c r="I106" s="49"/>
    </row>
    <row r="107" spans="1:11">
      <c r="A107" s="46" t="s">
        <v>266</v>
      </c>
      <c r="B107" s="50"/>
      <c r="C107" s="50"/>
      <c r="D107" s="50"/>
      <c r="E107" s="50"/>
      <c r="F107" s="50"/>
      <c r="G107" s="50"/>
      <c r="H107" s="50"/>
      <c r="I107" s="51"/>
    </row>
    <row r="108" spans="1:11">
      <c r="A108" s="46" t="s">
        <v>268</v>
      </c>
      <c r="B108" s="50"/>
      <c r="C108" s="50"/>
      <c r="D108" s="50"/>
      <c r="E108" s="50"/>
      <c r="F108" s="50"/>
      <c r="G108" s="50"/>
      <c r="H108" s="50"/>
      <c r="I108" s="51"/>
      <c r="K108" t="s">
        <v>283</v>
      </c>
    </row>
    <row r="109" spans="1:11">
      <c r="A109" s="46" t="s">
        <v>270</v>
      </c>
      <c r="B109" s="50"/>
      <c r="C109" s="50"/>
      <c r="D109" s="50"/>
      <c r="E109" s="50"/>
      <c r="F109" s="50"/>
      <c r="G109" s="50"/>
      <c r="H109" s="50"/>
      <c r="I109" s="51"/>
    </row>
    <row r="110" spans="1:11" ht="15.75" thickBot="1">
      <c r="A110" s="52" t="s">
        <v>272</v>
      </c>
      <c r="B110" s="53"/>
      <c r="C110" s="53"/>
      <c r="D110" s="53"/>
      <c r="E110" s="53"/>
      <c r="F110" s="53"/>
      <c r="G110" s="53"/>
      <c r="H110" s="53"/>
      <c r="I110" s="54"/>
      <c r="K110">
        <v>24</v>
      </c>
    </row>
    <row r="114" spans="1:9">
      <c r="A114" t="s">
        <v>247</v>
      </c>
    </row>
    <row r="115" spans="1:9" ht="15.75" thickBot="1">
      <c r="A115" s="6"/>
      <c r="B115" s="7" t="s">
        <v>248</v>
      </c>
      <c r="C115" s="7" t="s">
        <v>249</v>
      </c>
      <c r="D115" s="7" t="s">
        <v>250</v>
      </c>
      <c r="E115" s="7" t="s">
        <v>251</v>
      </c>
      <c r="F115" s="7" t="s">
        <v>252</v>
      </c>
      <c r="G115" s="7" t="s">
        <v>253</v>
      </c>
      <c r="H115" s="7" t="s">
        <v>254</v>
      </c>
      <c r="I115" s="7" t="s">
        <v>255</v>
      </c>
    </row>
    <row r="116" spans="1:9">
      <c r="A116" s="8" t="s">
        <v>256</v>
      </c>
      <c r="B116" s="9"/>
      <c r="C116" s="10"/>
      <c r="D116" s="10"/>
      <c r="E116" s="10">
        <v>6</v>
      </c>
      <c r="F116" s="10"/>
      <c r="G116" s="10"/>
      <c r="H116" s="10"/>
      <c r="I116" s="11">
        <v>6</v>
      </c>
    </row>
    <row r="117" spans="1:9">
      <c r="A117" s="12" t="s">
        <v>263</v>
      </c>
      <c r="B117" s="13"/>
      <c r="C117" s="14">
        <v>5</v>
      </c>
      <c r="D117" s="14"/>
      <c r="E117" s="14"/>
      <c r="F117" s="14"/>
      <c r="G117" s="14"/>
      <c r="H117" s="14"/>
      <c r="I117" s="15"/>
    </row>
    <row r="118" spans="1:9">
      <c r="A118" s="12" t="s">
        <v>266</v>
      </c>
      <c r="B118" s="13"/>
      <c r="C118" s="14">
        <v>4</v>
      </c>
      <c r="D118" s="14"/>
      <c r="E118" s="14"/>
      <c r="F118" s="16"/>
      <c r="G118" s="14"/>
      <c r="H118" s="14"/>
      <c r="I118" s="15"/>
    </row>
    <row r="119" spans="1:9">
      <c r="A119" s="12" t="s">
        <v>268</v>
      </c>
      <c r="B119" s="13"/>
      <c r="C119" s="14">
        <v>3</v>
      </c>
      <c r="D119" s="14"/>
      <c r="E119" s="14">
        <v>3</v>
      </c>
      <c r="F119" s="16"/>
      <c r="G119" s="14"/>
      <c r="H119" s="16"/>
      <c r="I119" s="15"/>
    </row>
    <row r="120" spans="1:9">
      <c r="A120" s="12" t="s">
        <v>270</v>
      </c>
      <c r="B120" s="13"/>
      <c r="C120" s="14"/>
      <c r="D120" s="14"/>
      <c r="E120" s="14"/>
      <c r="F120" s="16"/>
      <c r="G120" s="14"/>
      <c r="H120" s="16"/>
      <c r="I120" s="15"/>
    </row>
    <row r="121" spans="1:9" ht="15.75" thickBot="1">
      <c r="A121" s="17" t="s">
        <v>272</v>
      </c>
      <c r="B121" s="18"/>
      <c r="C121" s="19">
        <v>1</v>
      </c>
      <c r="D121" s="19">
        <v>1</v>
      </c>
      <c r="E121" s="19"/>
      <c r="F121" s="20"/>
      <c r="G121" s="19"/>
      <c r="H121" s="20"/>
      <c r="I121" s="21"/>
    </row>
    <row r="122" spans="1:9" ht="15.75" thickBot="1">
      <c r="A122" s="22" t="s">
        <v>275</v>
      </c>
      <c r="B122" s="23"/>
      <c r="C122" s="24"/>
      <c r="D122" s="24"/>
      <c r="E122" s="24"/>
      <c r="F122" s="24"/>
      <c r="G122" s="24"/>
      <c r="H122" s="24"/>
      <c r="I122" s="25"/>
    </row>
    <row r="123" spans="1:9" ht="15.75" thickBot="1">
      <c r="A123" s="26" t="s">
        <v>263</v>
      </c>
      <c r="B123" s="27"/>
      <c r="C123" s="27">
        <v>5</v>
      </c>
      <c r="D123" s="27"/>
      <c r="E123" s="24"/>
      <c r="F123" s="27"/>
      <c r="G123" s="28"/>
      <c r="H123" s="27"/>
      <c r="I123" s="29">
        <v>5</v>
      </c>
    </row>
    <row r="124" spans="1:9" ht="15.75" thickBot="1">
      <c r="A124" s="26" t="s">
        <v>266</v>
      </c>
      <c r="B124" s="27"/>
      <c r="C124" s="27">
        <v>4</v>
      </c>
      <c r="D124" s="27"/>
      <c r="E124" s="24"/>
      <c r="F124" s="27"/>
      <c r="G124" s="28"/>
      <c r="H124" s="28"/>
      <c r="I124" s="29"/>
    </row>
    <row r="125" spans="1:9" ht="15.75" thickBot="1">
      <c r="A125" s="26" t="s">
        <v>268</v>
      </c>
      <c r="B125" s="27"/>
      <c r="C125" s="27">
        <v>3</v>
      </c>
      <c r="D125" s="27"/>
      <c r="E125" s="24"/>
      <c r="F125" s="27"/>
      <c r="G125" s="28"/>
      <c r="H125" s="28"/>
      <c r="I125" s="29"/>
    </row>
    <row r="126" spans="1:9">
      <c r="A126" s="26" t="s">
        <v>270</v>
      </c>
      <c r="B126" s="27"/>
      <c r="C126" s="27"/>
      <c r="D126" s="28"/>
      <c r="E126" s="24"/>
      <c r="F126" s="28"/>
      <c r="G126" s="28"/>
      <c r="H126" s="28"/>
      <c r="I126" s="29"/>
    </row>
    <row r="127" spans="1:9" ht="15.75" thickBot="1">
      <c r="A127" s="30" t="s">
        <v>272</v>
      </c>
      <c r="B127" s="31"/>
      <c r="C127" s="31"/>
      <c r="D127" s="32"/>
      <c r="E127" s="32"/>
      <c r="F127" s="32"/>
      <c r="G127" s="32"/>
      <c r="H127" s="32"/>
      <c r="I127" s="33"/>
    </row>
    <row r="128" spans="1:9">
      <c r="A128" s="34" t="s">
        <v>276</v>
      </c>
      <c r="B128" s="35"/>
      <c r="C128" s="35"/>
      <c r="D128" s="35"/>
      <c r="E128" s="35"/>
      <c r="F128" s="36"/>
      <c r="G128" s="36"/>
      <c r="H128" s="35"/>
      <c r="I128" s="37"/>
    </row>
    <row r="129" spans="1:11">
      <c r="A129" s="38" t="s">
        <v>263</v>
      </c>
      <c r="B129" s="39"/>
      <c r="C129" s="39"/>
      <c r="D129" s="39">
        <v>5</v>
      </c>
      <c r="E129" s="39">
        <v>5</v>
      </c>
      <c r="F129" s="28"/>
      <c r="G129" s="28"/>
      <c r="H129" s="28"/>
      <c r="I129" s="40"/>
    </row>
    <row r="130" spans="1:11">
      <c r="A130" s="38" t="s">
        <v>266</v>
      </c>
      <c r="B130" s="39"/>
      <c r="C130" s="28"/>
      <c r="D130" s="39"/>
      <c r="E130" s="39">
        <v>4</v>
      </c>
      <c r="F130" s="28"/>
      <c r="G130" s="28"/>
      <c r="H130" s="28"/>
      <c r="I130" s="40"/>
    </row>
    <row r="131" spans="1:11">
      <c r="A131" s="38" t="s">
        <v>268</v>
      </c>
      <c r="B131" s="39"/>
      <c r="C131" s="28"/>
      <c r="D131" s="39"/>
      <c r="E131" s="39"/>
      <c r="F131" s="28"/>
      <c r="G131" s="28"/>
      <c r="H131" s="28"/>
      <c r="I131" s="40"/>
    </row>
    <row r="132" spans="1:11">
      <c r="A132" s="38" t="s">
        <v>270</v>
      </c>
      <c r="B132" s="39"/>
      <c r="C132" s="28"/>
      <c r="D132" s="28"/>
      <c r="E132" s="28"/>
      <c r="F132" s="28"/>
      <c r="G132" s="28"/>
      <c r="H132" s="28"/>
      <c r="I132" s="40"/>
    </row>
    <row r="133" spans="1:11" ht="15.75" thickBot="1">
      <c r="A133" s="41" t="s">
        <v>272</v>
      </c>
      <c r="B133" s="32"/>
      <c r="C133" s="32"/>
      <c r="D133" s="32"/>
      <c r="E133" s="32"/>
      <c r="F133" s="32"/>
      <c r="G133" s="32"/>
      <c r="H133" s="32"/>
      <c r="I133" s="33"/>
    </row>
    <row r="134" spans="1:11">
      <c r="A134" s="42" t="s">
        <v>278</v>
      </c>
      <c r="B134" s="43"/>
      <c r="C134" s="44"/>
      <c r="D134" s="43"/>
      <c r="E134" s="44"/>
      <c r="F134" s="44"/>
      <c r="G134" s="44"/>
      <c r="H134" s="44"/>
      <c r="I134" s="45"/>
    </row>
    <row r="135" spans="1:11">
      <c r="A135" s="46" t="s">
        <v>263</v>
      </c>
      <c r="B135" s="47"/>
      <c r="C135" s="47"/>
      <c r="D135" s="47"/>
      <c r="E135" s="47"/>
      <c r="F135" s="47"/>
      <c r="G135" s="48"/>
      <c r="H135" s="47"/>
      <c r="I135" s="49"/>
    </row>
    <row r="136" spans="1:11">
      <c r="A136" s="46" t="s">
        <v>266</v>
      </c>
      <c r="B136" s="50"/>
      <c r="C136" s="50"/>
      <c r="D136" s="50"/>
      <c r="E136" s="50"/>
      <c r="F136" s="50"/>
      <c r="G136" s="67">
        <v>4</v>
      </c>
      <c r="H136" s="50"/>
      <c r="I136" s="51"/>
    </row>
    <row r="137" spans="1:11">
      <c r="A137" s="46" t="s">
        <v>268</v>
      </c>
      <c r="B137" s="50"/>
      <c r="C137" s="50"/>
      <c r="D137" s="50"/>
      <c r="E137" s="50"/>
      <c r="F137" s="50"/>
      <c r="G137" s="50"/>
      <c r="H137" s="50"/>
      <c r="I137" s="51"/>
      <c r="K137" t="s">
        <v>284</v>
      </c>
    </row>
    <row r="138" spans="1:11">
      <c r="A138" s="46" t="s">
        <v>270</v>
      </c>
      <c r="B138" s="50"/>
      <c r="C138" s="50"/>
      <c r="D138" s="50"/>
      <c r="E138" s="50"/>
      <c r="F138" s="50"/>
      <c r="G138" s="50"/>
      <c r="H138" s="50"/>
      <c r="I138" s="51"/>
    </row>
    <row r="139" spans="1:11" ht="15.75" thickBot="1">
      <c r="A139" s="52" t="s">
        <v>272</v>
      </c>
      <c r="B139" s="53"/>
      <c r="C139" s="53"/>
      <c r="D139" s="53"/>
      <c r="E139" s="53"/>
      <c r="F139" s="53"/>
      <c r="G139" s="53"/>
      <c r="H139" s="53"/>
      <c r="I139" s="54"/>
      <c r="K139">
        <v>64</v>
      </c>
    </row>
    <row r="142" spans="1:11">
      <c r="A142" t="s">
        <v>247</v>
      </c>
    </row>
    <row r="143" spans="1:11" ht="15.75" thickBot="1">
      <c r="A143" s="6"/>
      <c r="B143" s="7" t="s">
        <v>248</v>
      </c>
      <c r="C143" s="7" t="s">
        <v>249</v>
      </c>
      <c r="D143" s="7" t="s">
        <v>250</v>
      </c>
      <c r="E143" s="7" t="s">
        <v>251</v>
      </c>
      <c r="F143" s="7" t="s">
        <v>252</v>
      </c>
      <c r="G143" s="7" t="s">
        <v>253</v>
      </c>
      <c r="H143" s="7" t="s">
        <v>254</v>
      </c>
      <c r="I143" s="7" t="s">
        <v>255</v>
      </c>
    </row>
    <row r="144" spans="1:11">
      <c r="A144" s="8" t="s">
        <v>256</v>
      </c>
      <c r="B144" s="9"/>
      <c r="C144" s="10"/>
      <c r="D144" s="10"/>
      <c r="E144" s="10"/>
      <c r="F144" s="10"/>
      <c r="G144" s="10">
        <v>6</v>
      </c>
      <c r="H144" s="10"/>
      <c r="I144" s="11"/>
    </row>
    <row r="145" spans="1:9">
      <c r="A145" s="12" t="s">
        <v>263</v>
      </c>
      <c r="B145" s="13"/>
      <c r="C145" s="14"/>
      <c r="D145" s="14"/>
      <c r="E145" s="14"/>
      <c r="F145" s="14"/>
      <c r="G145" s="14">
        <v>5</v>
      </c>
      <c r="H145" s="14"/>
      <c r="I145" s="15"/>
    </row>
    <row r="146" spans="1:9">
      <c r="A146" s="12" t="s">
        <v>266</v>
      </c>
      <c r="B146" s="13"/>
      <c r="C146" s="14"/>
      <c r="D146" s="14"/>
      <c r="E146" s="14"/>
      <c r="F146" s="16"/>
      <c r="G146" s="14">
        <v>4</v>
      </c>
      <c r="H146" s="14"/>
      <c r="I146" s="15"/>
    </row>
    <row r="147" spans="1:9">
      <c r="A147" s="12" t="s">
        <v>268</v>
      </c>
      <c r="B147" s="13"/>
      <c r="C147" s="14"/>
      <c r="D147" s="14"/>
      <c r="E147" s="14"/>
      <c r="F147" s="16"/>
      <c r="G147" s="14">
        <v>3</v>
      </c>
      <c r="H147" s="16"/>
      <c r="I147" s="15"/>
    </row>
    <row r="148" spans="1:9">
      <c r="A148" s="12" t="s">
        <v>270</v>
      </c>
      <c r="B148" s="13"/>
      <c r="C148" s="14"/>
      <c r="D148" s="14">
        <v>2</v>
      </c>
      <c r="E148" s="14"/>
      <c r="F148" s="16"/>
      <c r="G148" s="14">
        <v>2</v>
      </c>
      <c r="H148" s="16"/>
      <c r="I148" s="15"/>
    </row>
    <row r="149" spans="1:9" ht="15.75" thickBot="1">
      <c r="A149" s="17" t="s">
        <v>272</v>
      </c>
      <c r="B149" s="18"/>
      <c r="C149" s="19"/>
      <c r="D149" s="19"/>
      <c r="E149" s="19"/>
      <c r="F149" s="20"/>
      <c r="G149" s="19">
        <v>1</v>
      </c>
      <c r="H149" s="20"/>
      <c r="I149" s="21"/>
    </row>
    <row r="150" spans="1:9" ht="15.75" thickBot="1">
      <c r="A150" s="22" t="s">
        <v>275</v>
      </c>
      <c r="B150" s="23"/>
      <c r="C150" s="24"/>
      <c r="D150" s="24"/>
      <c r="E150" s="24"/>
      <c r="F150" s="24"/>
      <c r="G150" s="24"/>
      <c r="H150" s="24"/>
      <c r="I150" s="25"/>
    </row>
    <row r="151" spans="1:9" ht="15.75" thickBot="1">
      <c r="A151" s="26" t="s">
        <v>263</v>
      </c>
      <c r="B151" s="27"/>
      <c r="C151" s="27"/>
      <c r="D151" s="27"/>
      <c r="E151" s="24"/>
      <c r="F151" s="27"/>
      <c r="G151" s="28"/>
      <c r="H151" s="27"/>
      <c r="I151" s="29"/>
    </row>
    <row r="152" spans="1:9" ht="15.75" thickBot="1">
      <c r="A152" s="26" t="s">
        <v>266</v>
      </c>
      <c r="B152" s="27"/>
      <c r="C152" s="27"/>
      <c r="D152" s="27"/>
      <c r="E152" s="24"/>
      <c r="F152" s="27"/>
      <c r="G152" s="28"/>
      <c r="H152" s="28"/>
      <c r="I152" s="29"/>
    </row>
    <row r="153" spans="1:9" ht="15.75" thickBot="1">
      <c r="A153" s="26" t="s">
        <v>268</v>
      </c>
      <c r="B153" s="27"/>
      <c r="C153" s="27"/>
      <c r="D153" s="27"/>
      <c r="E153" s="24"/>
      <c r="F153" s="27"/>
      <c r="G153" s="28"/>
      <c r="H153" s="28"/>
      <c r="I153" s="29"/>
    </row>
    <row r="154" spans="1:9">
      <c r="A154" s="26" t="s">
        <v>270</v>
      </c>
      <c r="B154" s="27"/>
      <c r="C154" s="27"/>
      <c r="D154" s="28"/>
      <c r="E154" s="24"/>
      <c r="F154" s="28"/>
      <c r="G154" s="28"/>
      <c r="H154" s="28"/>
      <c r="I154" s="29"/>
    </row>
    <row r="155" spans="1:9" ht="15.75" thickBot="1">
      <c r="A155" s="30" t="s">
        <v>272</v>
      </c>
      <c r="B155" s="31"/>
      <c r="C155" s="31"/>
      <c r="D155" s="32"/>
      <c r="E155" s="32"/>
      <c r="F155" s="32"/>
      <c r="G155" s="32"/>
      <c r="H155" s="32"/>
      <c r="I155" s="33"/>
    </row>
    <row r="156" spans="1:9">
      <c r="A156" s="34" t="s">
        <v>276</v>
      </c>
      <c r="B156" s="35"/>
      <c r="C156" s="35"/>
      <c r="D156" s="35"/>
      <c r="E156" s="35"/>
      <c r="F156" s="36"/>
      <c r="G156" s="36"/>
      <c r="H156" s="35"/>
      <c r="I156" s="37"/>
    </row>
    <row r="157" spans="1:9">
      <c r="A157" s="38" t="s">
        <v>263</v>
      </c>
      <c r="B157" s="39"/>
      <c r="C157" s="39"/>
      <c r="D157" s="39"/>
      <c r="E157" s="39"/>
      <c r="F157" s="28"/>
      <c r="G157" s="28"/>
      <c r="H157" s="28"/>
      <c r="I157" s="40"/>
    </row>
    <row r="158" spans="1:9">
      <c r="A158" s="38" t="s">
        <v>266</v>
      </c>
      <c r="B158" s="39"/>
      <c r="C158" s="28"/>
      <c r="D158" s="39"/>
      <c r="E158" s="39"/>
      <c r="F158" s="28"/>
      <c r="G158" s="28"/>
      <c r="H158" s="28"/>
      <c r="I158" s="40"/>
    </row>
    <row r="159" spans="1:9">
      <c r="A159" s="38" t="s">
        <v>268</v>
      </c>
      <c r="B159" s="39"/>
      <c r="C159" s="28"/>
      <c r="D159" s="39"/>
      <c r="E159" s="39"/>
      <c r="F159" s="28"/>
      <c r="G159" s="28"/>
      <c r="H159" s="28"/>
      <c r="I159" s="40"/>
    </row>
    <row r="160" spans="1:9">
      <c r="A160" s="38" t="s">
        <v>270</v>
      </c>
      <c r="B160" s="39"/>
      <c r="C160" s="28"/>
      <c r="D160" s="28"/>
      <c r="E160" s="28"/>
      <c r="F160" s="28"/>
      <c r="G160" s="28"/>
      <c r="H160" s="28"/>
      <c r="I160" s="40"/>
    </row>
    <row r="161" spans="1:11" ht="15.75" thickBot="1">
      <c r="A161" s="41" t="s">
        <v>272</v>
      </c>
      <c r="B161" s="32"/>
      <c r="C161" s="32"/>
      <c r="D161" s="32"/>
      <c r="E161" s="32"/>
      <c r="F161" s="32"/>
      <c r="G161" s="32"/>
      <c r="H161" s="32"/>
      <c r="I161" s="33"/>
    </row>
    <row r="162" spans="1:11">
      <c r="A162" s="42" t="s">
        <v>278</v>
      </c>
      <c r="B162" s="43"/>
      <c r="C162" s="44"/>
      <c r="D162" s="43"/>
      <c r="E162" s="44"/>
      <c r="F162" s="44"/>
      <c r="G162" s="44"/>
      <c r="H162" s="44"/>
      <c r="I162" s="45"/>
    </row>
    <row r="163" spans="1:11">
      <c r="A163" s="46" t="s">
        <v>263</v>
      </c>
      <c r="B163" s="47"/>
      <c r="C163" s="47"/>
      <c r="D163" s="47"/>
      <c r="E163" s="47"/>
      <c r="F163" s="47"/>
      <c r="G163" s="48"/>
      <c r="H163" s="47"/>
      <c r="I163" s="49"/>
    </row>
    <row r="164" spans="1:11">
      <c r="A164" s="46" t="s">
        <v>266</v>
      </c>
      <c r="B164" s="50"/>
      <c r="C164" s="50"/>
      <c r="D164" s="50"/>
      <c r="E164" s="50"/>
      <c r="F164" s="50"/>
      <c r="G164" s="67">
        <v>4</v>
      </c>
      <c r="H164" s="50"/>
      <c r="I164" s="51"/>
    </row>
    <row r="165" spans="1:11">
      <c r="A165" s="46" t="s">
        <v>268</v>
      </c>
      <c r="B165" s="50"/>
      <c r="C165" s="50"/>
      <c r="D165" s="50"/>
      <c r="E165" s="50"/>
      <c r="F165" s="50"/>
      <c r="G165" s="50"/>
      <c r="H165" s="50"/>
      <c r="I165" s="51"/>
      <c r="K165" t="s">
        <v>285</v>
      </c>
    </row>
    <row r="166" spans="1:11">
      <c r="A166" s="46" t="s">
        <v>270</v>
      </c>
      <c r="B166" s="50"/>
      <c r="C166" s="50"/>
      <c r="D166" s="50"/>
      <c r="E166" s="50"/>
      <c r="F166" s="50"/>
      <c r="G166" s="50"/>
      <c r="H166" s="50"/>
      <c r="I166" s="51"/>
    </row>
    <row r="167" spans="1:11" ht="15.75" thickBot="1">
      <c r="A167" s="52" t="s">
        <v>272</v>
      </c>
      <c r="B167" s="53"/>
      <c r="C167" s="53"/>
      <c r="D167" s="53"/>
      <c r="E167" s="53"/>
      <c r="F167" s="53"/>
      <c r="G167" s="53"/>
      <c r="H167" s="53"/>
      <c r="I167" s="54"/>
      <c r="K167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opLeftCell="A7" workbookViewId="0">
      <selection activeCell="F14" sqref="F14:F29"/>
    </sheetView>
  </sheetViews>
  <sheetFormatPr defaultRowHeight="15"/>
  <sheetData>
    <row r="1" spans="1:15">
      <c r="H1" t="s">
        <v>0</v>
      </c>
    </row>
    <row r="2" spans="1:15">
      <c r="A2" t="s">
        <v>126</v>
      </c>
      <c r="G2" t="s">
        <v>2</v>
      </c>
    </row>
    <row r="3" spans="1:15">
      <c r="F3" t="s">
        <v>4</v>
      </c>
      <c r="H3" t="s">
        <v>5</v>
      </c>
    </row>
    <row r="4" spans="1:15">
      <c r="H4" t="s">
        <v>6</v>
      </c>
      <c r="J4" t="s">
        <v>7</v>
      </c>
      <c r="L4" t="s">
        <v>8</v>
      </c>
      <c r="N4" t="s">
        <v>9</v>
      </c>
    </row>
    <row r="6" spans="1:15">
      <c r="A6" t="s">
        <v>10</v>
      </c>
      <c r="B6" t="s">
        <v>58</v>
      </c>
      <c r="C6">
        <v>101</v>
      </c>
      <c r="D6">
        <v>1.1000000000000001</v>
      </c>
      <c r="F6" t="s">
        <v>12</v>
      </c>
      <c r="G6">
        <v>1</v>
      </c>
      <c r="H6" t="s">
        <v>59</v>
      </c>
      <c r="J6" t="s">
        <v>60</v>
      </c>
    </row>
    <row r="7" spans="1:15">
      <c r="A7" t="s">
        <v>14</v>
      </c>
      <c r="B7" t="s">
        <v>61</v>
      </c>
      <c r="C7">
        <v>301</v>
      </c>
      <c r="D7">
        <v>1</v>
      </c>
      <c r="G7">
        <v>2</v>
      </c>
      <c r="H7" t="s">
        <v>62</v>
      </c>
      <c r="J7" t="s">
        <v>63</v>
      </c>
    </row>
    <row r="8" spans="1:15">
      <c r="A8" t="s">
        <v>17</v>
      </c>
      <c r="G8">
        <v>3</v>
      </c>
      <c r="H8" t="s">
        <v>64</v>
      </c>
      <c r="J8" t="s">
        <v>65</v>
      </c>
    </row>
    <row r="9" spans="1:15">
      <c r="A9" t="s">
        <v>19</v>
      </c>
      <c r="G9">
        <v>4</v>
      </c>
      <c r="H9" t="s">
        <v>66</v>
      </c>
      <c r="J9" t="s">
        <v>67</v>
      </c>
    </row>
    <row r="10" spans="1:15">
      <c r="G10">
        <v>5</v>
      </c>
      <c r="H10" t="s">
        <v>68</v>
      </c>
      <c r="J10" t="s">
        <v>69</v>
      </c>
    </row>
    <row r="12" spans="1:15">
      <c r="D12">
        <v>2.1</v>
      </c>
    </row>
    <row r="13" spans="1:15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15">
      <c r="A14">
        <v>2</v>
      </c>
      <c r="B14" t="s">
        <v>127</v>
      </c>
      <c r="C14" t="s">
        <v>36</v>
      </c>
      <c r="G14" t="s">
        <v>27</v>
      </c>
      <c r="H14">
        <v>5.5366999999999997</v>
      </c>
      <c r="I14">
        <v>5.0332999999999997</v>
      </c>
      <c r="J14">
        <v>0</v>
      </c>
      <c r="K14">
        <v>0</v>
      </c>
      <c r="L14">
        <v>10.57</v>
      </c>
      <c r="M14">
        <v>50.333300000000001</v>
      </c>
      <c r="N14">
        <v>0</v>
      </c>
      <c r="O14">
        <v>50.333300000000001</v>
      </c>
    </row>
    <row r="15" spans="1:15">
      <c r="A15">
        <v>16</v>
      </c>
      <c r="B15" t="s">
        <v>128</v>
      </c>
      <c r="C15" t="s">
        <v>47</v>
      </c>
      <c r="G15" t="s">
        <v>27</v>
      </c>
      <c r="H15">
        <v>5.5</v>
      </c>
      <c r="I15">
        <v>5.0332999999999997</v>
      </c>
      <c r="J15">
        <v>0</v>
      </c>
      <c r="K15">
        <v>0</v>
      </c>
      <c r="L15">
        <v>10.533300000000001</v>
      </c>
      <c r="M15">
        <v>50.1586</v>
      </c>
      <c r="N15">
        <v>0</v>
      </c>
      <c r="O15">
        <v>50.1586</v>
      </c>
    </row>
    <row r="16" spans="1:15">
      <c r="A16">
        <v>1</v>
      </c>
      <c r="B16" t="s">
        <v>129</v>
      </c>
      <c r="C16" t="s">
        <v>36</v>
      </c>
      <c r="G16" t="s">
        <v>27</v>
      </c>
      <c r="H16">
        <v>5.6833</v>
      </c>
      <c r="I16">
        <v>4.8</v>
      </c>
      <c r="J16">
        <v>0</v>
      </c>
      <c r="K16">
        <v>0</v>
      </c>
      <c r="L16">
        <v>10.4833</v>
      </c>
      <c r="M16">
        <v>49.920499999999997</v>
      </c>
      <c r="N16">
        <v>0</v>
      </c>
      <c r="O16">
        <v>49.920499999999997</v>
      </c>
    </row>
    <row r="17" spans="1:15">
      <c r="A17">
        <v>9</v>
      </c>
      <c r="B17" t="s">
        <v>130</v>
      </c>
      <c r="C17" t="s">
        <v>36</v>
      </c>
      <c r="H17">
        <v>5.5</v>
      </c>
      <c r="I17">
        <v>4.9333</v>
      </c>
      <c r="J17">
        <v>0</v>
      </c>
      <c r="K17">
        <v>0</v>
      </c>
      <c r="L17">
        <v>10.433299999999999</v>
      </c>
      <c r="M17">
        <v>49.682400000000001</v>
      </c>
      <c r="N17">
        <v>0</v>
      </c>
      <c r="O17">
        <v>49.682400000000001</v>
      </c>
    </row>
    <row r="18" spans="1:15">
      <c r="A18">
        <v>13</v>
      </c>
      <c r="B18" t="s">
        <v>131</v>
      </c>
      <c r="C18" t="s">
        <v>87</v>
      </c>
      <c r="H18">
        <v>5.5732999999999997</v>
      </c>
      <c r="I18">
        <v>4.7667000000000002</v>
      </c>
      <c r="J18">
        <v>0</v>
      </c>
      <c r="K18">
        <v>0</v>
      </c>
      <c r="L18">
        <v>10.34</v>
      </c>
      <c r="M18">
        <v>49.238100000000003</v>
      </c>
      <c r="N18">
        <v>0</v>
      </c>
      <c r="O18">
        <v>49.238100000000003</v>
      </c>
    </row>
    <row r="19" spans="1:15">
      <c r="A19">
        <v>8</v>
      </c>
      <c r="B19" t="s">
        <v>132</v>
      </c>
      <c r="C19" t="s">
        <v>38</v>
      </c>
      <c r="H19">
        <v>5.5</v>
      </c>
      <c r="I19">
        <v>4.8</v>
      </c>
      <c r="J19">
        <v>0</v>
      </c>
      <c r="K19">
        <v>0</v>
      </c>
      <c r="L19">
        <v>10.3</v>
      </c>
      <c r="M19">
        <v>49.047600000000003</v>
      </c>
      <c r="N19">
        <v>0</v>
      </c>
      <c r="O19">
        <v>49.047600000000003</v>
      </c>
    </row>
    <row r="20" spans="1:15">
      <c r="A20">
        <v>10</v>
      </c>
      <c r="B20" t="s">
        <v>133</v>
      </c>
      <c r="C20" t="s">
        <v>87</v>
      </c>
      <c r="H20">
        <v>5.5</v>
      </c>
      <c r="I20">
        <v>4.7667000000000002</v>
      </c>
      <c r="J20">
        <v>0</v>
      </c>
      <c r="K20">
        <v>0</v>
      </c>
      <c r="L20">
        <v>10.2667</v>
      </c>
      <c r="M20">
        <v>48.889000000000003</v>
      </c>
      <c r="N20">
        <v>0</v>
      </c>
      <c r="O20">
        <v>48.889000000000003</v>
      </c>
    </row>
    <row r="21" spans="1:15">
      <c r="A21">
        <v>15</v>
      </c>
      <c r="B21" t="s">
        <v>134</v>
      </c>
      <c r="C21" t="s">
        <v>36</v>
      </c>
      <c r="H21">
        <v>5.39</v>
      </c>
      <c r="I21">
        <v>4.8666999999999998</v>
      </c>
      <c r="J21">
        <v>0</v>
      </c>
      <c r="K21">
        <v>0</v>
      </c>
      <c r="L21">
        <v>10.256699999999999</v>
      </c>
      <c r="M21">
        <v>48.8414</v>
      </c>
      <c r="N21">
        <v>0</v>
      </c>
      <c r="O21">
        <v>48.8414</v>
      </c>
    </row>
    <row r="22" spans="1:15">
      <c r="A22">
        <v>7</v>
      </c>
      <c r="B22" t="s">
        <v>135</v>
      </c>
      <c r="C22" t="s">
        <v>38</v>
      </c>
      <c r="H22">
        <v>5.39</v>
      </c>
      <c r="I22">
        <v>4.8333000000000004</v>
      </c>
      <c r="J22">
        <v>0</v>
      </c>
      <c r="K22">
        <v>0</v>
      </c>
      <c r="L22">
        <v>10.2233</v>
      </c>
      <c r="M22">
        <v>48.682400000000001</v>
      </c>
      <c r="N22">
        <v>0</v>
      </c>
      <c r="O22">
        <v>48.682400000000001</v>
      </c>
    </row>
    <row r="23" spans="1:15">
      <c r="A23">
        <v>14</v>
      </c>
      <c r="B23" t="s">
        <v>136</v>
      </c>
      <c r="C23" t="s">
        <v>87</v>
      </c>
      <c r="H23">
        <v>5.3532999999999999</v>
      </c>
      <c r="I23">
        <v>4.8666999999999998</v>
      </c>
      <c r="J23">
        <v>0</v>
      </c>
      <c r="K23">
        <v>0</v>
      </c>
      <c r="L23">
        <v>10.219999999999999</v>
      </c>
      <c r="M23">
        <v>48.666699999999999</v>
      </c>
      <c r="N23">
        <v>0</v>
      </c>
      <c r="O23">
        <v>48.666699999999999</v>
      </c>
    </row>
    <row r="24" spans="1:15">
      <c r="A24">
        <v>12</v>
      </c>
      <c r="B24" t="s">
        <v>137</v>
      </c>
      <c r="C24" t="s">
        <v>36</v>
      </c>
      <c r="H24">
        <v>5.5366999999999997</v>
      </c>
      <c r="I24">
        <v>4.6666999999999996</v>
      </c>
      <c r="J24">
        <v>0</v>
      </c>
      <c r="K24">
        <v>0</v>
      </c>
      <c r="L24">
        <v>10.203399999999998</v>
      </c>
      <c r="M24">
        <v>48.587600000000002</v>
      </c>
      <c r="N24">
        <v>0</v>
      </c>
      <c r="O24">
        <v>48.587600000000002</v>
      </c>
    </row>
    <row r="25" spans="1:15">
      <c r="A25">
        <v>5</v>
      </c>
      <c r="B25" t="s">
        <v>138</v>
      </c>
      <c r="C25" t="s">
        <v>36</v>
      </c>
      <c r="H25">
        <v>5.4267000000000003</v>
      </c>
      <c r="I25">
        <v>4.6666999999999996</v>
      </c>
      <c r="J25">
        <v>0</v>
      </c>
      <c r="K25">
        <v>0</v>
      </c>
      <c r="L25">
        <v>10.093399999999999</v>
      </c>
      <c r="M25">
        <v>48.063800000000001</v>
      </c>
      <c r="N25">
        <v>0</v>
      </c>
      <c r="O25">
        <v>48.063800000000001</v>
      </c>
    </row>
    <row r="26" spans="1:15">
      <c r="A26">
        <v>3</v>
      </c>
      <c r="B26" t="s">
        <v>139</v>
      </c>
      <c r="C26" t="s">
        <v>87</v>
      </c>
      <c r="H26">
        <v>5.3532999999999999</v>
      </c>
      <c r="I26">
        <v>4.6666999999999996</v>
      </c>
      <c r="J26">
        <v>0</v>
      </c>
      <c r="K26">
        <v>0</v>
      </c>
      <c r="L26">
        <v>10.02</v>
      </c>
      <c r="M26">
        <v>47.714300000000001</v>
      </c>
      <c r="N26">
        <v>0</v>
      </c>
      <c r="O26">
        <v>47.714300000000001</v>
      </c>
    </row>
    <row r="27" spans="1:15">
      <c r="A27">
        <v>6</v>
      </c>
      <c r="B27" t="s">
        <v>140</v>
      </c>
      <c r="C27" t="s">
        <v>87</v>
      </c>
      <c r="H27">
        <v>5.2432999999999996</v>
      </c>
      <c r="I27">
        <v>4.6333000000000002</v>
      </c>
      <c r="J27">
        <v>0</v>
      </c>
      <c r="K27">
        <v>0</v>
      </c>
      <c r="L27">
        <v>9.8765999999999998</v>
      </c>
      <c r="M27">
        <v>47.031399999999998</v>
      </c>
      <c r="N27">
        <v>0</v>
      </c>
      <c r="O27">
        <v>47.031399999999998</v>
      </c>
    </row>
    <row r="28" spans="1:15">
      <c r="A28">
        <v>4</v>
      </c>
      <c r="B28" t="s">
        <v>141</v>
      </c>
      <c r="C28" t="s">
        <v>36</v>
      </c>
      <c r="G28" t="s">
        <v>27</v>
      </c>
      <c r="H28">
        <v>5.2432999999999996</v>
      </c>
      <c r="I28">
        <v>4.4333</v>
      </c>
      <c r="J28">
        <v>0</v>
      </c>
      <c r="K28">
        <v>0</v>
      </c>
      <c r="L28">
        <v>9.6766000000000005</v>
      </c>
      <c r="M28">
        <v>46.079000000000001</v>
      </c>
      <c r="N28">
        <v>0</v>
      </c>
      <c r="O28">
        <v>46.079000000000001</v>
      </c>
    </row>
    <row r="29" spans="1:15">
      <c r="A29">
        <v>11</v>
      </c>
      <c r="B29" t="s">
        <v>142</v>
      </c>
      <c r="C29" t="s">
        <v>87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30"/>
  <sheetViews>
    <sheetView topLeftCell="A7" workbookViewId="0">
      <selection activeCell="G30" sqref="G30"/>
    </sheetView>
  </sheetViews>
  <sheetFormatPr defaultRowHeight="15"/>
  <cols>
    <col min="1" max="1" width="17.5703125" bestFit="1" customWidth="1"/>
  </cols>
  <sheetData>
    <row r="2" spans="1:14">
      <c r="A2" t="s">
        <v>286</v>
      </c>
    </row>
    <row r="4" spans="1:14" ht="15.75" thickBot="1">
      <c r="A4" s="6"/>
      <c r="B4" s="7" t="s">
        <v>248</v>
      </c>
      <c r="C4" s="7" t="s">
        <v>249</v>
      </c>
      <c r="D4" s="7" t="s">
        <v>250</v>
      </c>
      <c r="E4" s="7" t="s">
        <v>251</v>
      </c>
      <c r="F4" s="7" t="s">
        <v>252</v>
      </c>
      <c r="G4" s="7" t="s">
        <v>253</v>
      </c>
      <c r="H4" s="7" t="s">
        <v>254</v>
      </c>
      <c r="I4" s="7" t="s">
        <v>255</v>
      </c>
    </row>
    <row r="5" spans="1:14">
      <c r="A5" s="55" t="s">
        <v>287</v>
      </c>
      <c r="B5" s="56">
        <v>3</v>
      </c>
      <c r="C5" s="56"/>
      <c r="D5" s="56"/>
      <c r="E5" s="56"/>
      <c r="F5" s="56">
        <v>1</v>
      </c>
      <c r="G5" s="56"/>
      <c r="H5" s="56"/>
      <c r="I5" s="57">
        <v>2</v>
      </c>
      <c r="J5">
        <f>SUM(B5:I5)</f>
        <v>6</v>
      </c>
      <c r="M5" t="s">
        <v>261</v>
      </c>
      <c r="N5" t="s">
        <v>268</v>
      </c>
    </row>
    <row r="6" spans="1:14">
      <c r="A6" s="58" t="s">
        <v>288</v>
      </c>
      <c r="B6" s="59"/>
      <c r="C6" s="59"/>
      <c r="D6" s="59"/>
      <c r="E6" s="59"/>
      <c r="F6" s="59">
        <f>3+1</f>
        <v>4</v>
      </c>
      <c r="G6" s="59"/>
      <c r="H6" s="59"/>
      <c r="I6" s="60"/>
      <c r="J6">
        <f t="shared" ref="J6:J28" si="0">SUM(B6:I6)</f>
        <v>4</v>
      </c>
      <c r="M6" t="s">
        <v>265</v>
      </c>
      <c r="N6" t="s">
        <v>270</v>
      </c>
    </row>
    <row r="7" spans="1:14">
      <c r="A7" s="58" t="s">
        <v>289</v>
      </c>
      <c r="B7" s="59"/>
      <c r="C7" s="59">
        <v>1</v>
      </c>
      <c r="D7" s="59"/>
      <c r="E7" s="59"/>
      <c r="F7" s="59">
        <v>3</v>
      </c>
      <c r="G7" s="59"/>
      <c r="H7" s="59"/>
      <c r="I7" s="60"/>
      <c r="J7">
        <f t="shared" si="0"/>
        <v>4</v>
      </c>
      <c r="M7" t="s">
        <v>267</v>
      </c>
      <c r="N7" t="s">
        <v>274</v>
      </c>
    </row>
    <row r="8" spans="1:14" ht="15.75" thickBot="1">
      <c r="A8" s="61" t="s">
        <v>290</v>
      </c>
      <c r="B8" s="62">
        <v>2</v>
      </c>
      <c r="C8" s="62"/>
      <c r="D8" s="62"/>
      <c r="E8" s="62"/>
      <c r="F8" s="62"/>
      <c r="G8" s="62"/>
      <c r="H8" s="62"/>
      <c r="I8" s="63"/>
      <c r="J8">
        <f t="shared" si="0"/>
        <v>2</v>
      </c>
      <c r="K8">
        <v>16</v>
      </c>
      <c r="L8">
        <v>4</v>
      </c>
    </row>
    <row r="9" spans="1:14">
      <c r="A9" s="55" t="s">
        <v>47</v>
      </c>
      <c r="B9" s="56">
        <f>2+1</f>
        <v>3</v>
      </c>
      <c r="C9" s="56"/>
      <c r="D9" s="56">
        <v>2</v>
      </c>
      <c r="E9" s="56">
        <f>2+1</f>
        <v>3</v>
      </c>
      <c r="F9" s="56">
        <v>3</v>
      </c>
      <c r="G9" s="56"/>
      <c r="H9" s="56">
        <f>3+2</f>
        <v>5</v>
      </c>
      <c r="I9" s="57">
        <v>1</v>
      </c>
      <c r="J9">
        <f t="shared" si="0"/>
        <v>17</v>
      </c>
    </row>
    <row r="10" spans="1:14">
      <c r="A10" s="58" t="s">
        <v>288</v>
      </c>
      <c r="B10" s="59">
        <f>3+1</f>
        <v>4</v>
      </c>
      <c r="C10" s="59"/>
      <c r="D10" s="59">
        <v>2</v>
      </c>
      <c r="E10" s="59">
        <f>3+2+1</f>
        <v>6</v>
      </c>
      <c r="F10" s="59">
        <v>2</v>
      </c>
      <c r="G10" s="59"/>
      <c r="H10" s="59">
        <f>3+2</f>
        <v>5</v>
      </c>
      <c r="I10" s="60">
        <f>3+1</f>
        <v>4</v>
      </c>
      <c r="J10">
        <f t="shared" si="0"/>
        <v>23</v>
      </c>
    </row>
    <row r="11" spans="1:14">
      <c r="A11" s="58" t="s">
        <v>289</v>
      </c>
      <c r="B11" s="59">
        <v>3</v>
      </c>
      <c r="C11" s="59"/>
      <c r="D11" s="59"/>
      <c r="E11" s="59">
        <v>3</v>
      </c>
      <c r="F11" s="59"/>
      <c r="G11" s="59"/>
      <c r="H11" s="59">
        <v>3</v>
      </c>
      <c r="I11" s="60">
        <v>3</v>
      </c>
      <c r="J11">
        <f t="shared" si="0"/>
        <v>12</v>
      </c>
    </row>
    <row r="12" spans="1:14" ht="15.75" thickBot="1">
      <c r="A12" s="61" t="s">
        <v>290</v>
      </c>
      <c r="B12" s="62">
        <v>1</v>
      </c>
      <c r="C12" s="62"/>
      <c r="D12" s="62">
        <v>1</v>
      </c>
      <c r="E12" s="62"/>
      <c r="F12" s="62"/>
      <c r="G12" s="62">
        <v>3</v>
      </c>
      <c r="H12" s="62"/>
      <c r="I12" s="63"/>
      <c r="J12">
        <f t="shared" si="0"/>
        <v>5</v>
      </c>
      <c r="K12">
        <v>57</v>
      </c>
      <c r="L12">
        <v>1</v>
      </c>
    </row>
    <row r="13" spans="1:14">
      <c r="A13" s="55" t="s">
        <v>36</v>
      </c>
      <c r="B13" s="56"/>
      <c r="C13" s="56">
        <v>3</v>
      </c>
      <c r="D13" s="56">
        <f>3+1</f>
        <v>4</v>
      </c>
      <c r="E13" s="56"/>
      <c r="F13" s="56"/>
      <c r="G13" s="56"/>
      <c r="H13" s="56"/>
      <c r="I13" s="57"/>
      <c r="J13">
        <f t="shared" si="0"/>
        <v>7</v>
      </c>
    </row>
    <row r="14" spans="1:14">
      <c r="A14" s="58" t="s">
        <v>288</v>
      </c>
      <c r="B14" s="59">
        <v>2</v>
      </c>
      <c r="C14" s="59">
        <v>3</v>
      </c>
      <c r="D14" s="59">
        <f>3+1</f>
        <v>4</v>
      </c>
      <c r="E14" s="59"/>
      <c r="F14" s="59"/>
      <c r="G14" s="59">
        <v>3</v>
      </c>
      <c r="H14" s="59"/>
      <c r="I14" s="60"/>
      <c r="J14">
        <f t="shared" si="0"/>
        <v>12</v>
      </c>
    </row>
    <row r="15" spans="1:14">
      <c r="A15" s="58" t="s">
        <v>289</v>
      </c>
      <c r="B15" s="59">
        <f>2+1</f>
        <v>3</v>
      </c>
      <c r="C15" s="59">
        <f>3+2</f>
        <v>5</v>
      </c>
      <c r="D15" s="59">
        <f>3+1</f>
        <v>4</v>
      </c>
      <c r="E15" s="59"/>
      <c r="F15" s="59"/>
      <c r="G15" s="59"/>
      <c r="H15" s="59"/>
      <c r="I15" s="60"/>
      <c r="J15">
        <f t="shared" si="0"/>
        <v>12</v>
      </c>
    </row>
    <row r="16" spans="1:14" ht="15.75" thickBot="1">
      <c r="A16" s="61" t="s">
        <v>290</v>
      </c>
      <c r="B16" s="62"/>
      <c r="C16" s="62"/>
      <c r="D16" s="62"/>
      <c r="E16" s="62"/>
      <c r="F16" s="62"/>
      <c r="G16" s="62"/>
      <c r="H16" s="62"/>
      <c r="I16" s="63"/>
      <c r="J16">
        <f t="shared" si="0"/>
        <v>0</v>
      </c>
      <c r="K16">
        <v>31</v>
      </c>
      <c r="L16">
        <v>2</v>
      </c>
    </row>
    <row r="17" spans="1:12">
      <c r="A17" s="55" t="s">
        <v>283</v>
      </c>
      <c r="B17" s="56"/>
      <c r="C17" s="56"/>
      <c r="D17" s="56"/>
      <c r="E17" s="56"/>
      <c r="F17" s="56">
        <v>2</v>
      </c>
      <c r="G17" s="56"/>
      <c r="H17" s="56">
        <v>1</v>
      </c>
      <c r="I17" s="57"/>
      <c r="J17">
        <f t="shared" si="0"/>
        <v>3</v>
      </c>
    </row>
    <row r="18" spans="1:12">
      <c r="A18" s="58" t="s">
        <v>288</v>
      </c>
      <c r="B18" s="59"/>
      <c r="C18" s="59"/>
      <c r="D18" s="59"/>
      <c r="E18" s="59"/>
      <c r="F18" s="59"/>
      <c r="G18" s="59"/>
      <c r="H18" s="59"/>
      <c r="I18" s="60"/>
      <c r="J18">
        <f t="shared" si="0"/>
        <v>0</v>
      </c>
    </row>
    <row r="19" spans="1:12">
      <c r="A19" s="58" t="s">
        <v>289</v>
      </c>
      <c r="B19" s="59"/>
      <c r="C19" s="59"/>
      <c r="D19" s="59"/>
      <c r="E19" s="59"/>
      <c r="F19" s="59"/>
      <c r="G19" s="59"/>
      <c r="H19" s="59"/>
      <c r="I19" s="60"/>
      <c r="J19">
        <f t="shared" si="0"/>
        <v>0</v>
      </c>
    </row>
    <row r="20" spans="1:12" ht="15.75" thickBot="1">
      <c r="A20" s="61" t="s">
        <v>290</v>
      </c>
      <c r="B20" s="62"/>
      <c r="C20" s="62"/>
      <c r="D20" s="62"/>
      <c r="E20" s="62"/>
      <c r="F20" s="62"/>
      <c r="G20" s="62">
        <v>2</v>
      </c>
      <c r="H20" s="62"/>
      <c r="I20" s="63"/>
      <c r="J20">
        <f t="shared" si="0"/>
        <v>2</v>
      </c>
      <c r="K20">
        <v>5</v>
      </c>
      <c r="L20">
        <v>6</v>
      </c>
    </row>
    <row r="21" spans="1:12">
      <c r="A21" s="55" t="s">
        <v>277</v>
      </c>
      <c r="B21" s="56"/>
      <c r="C21" s="56"/>
      <c r="D21" s="56"/>
      <c r="E21" s="56"/>
      <c r="F21" s="56"/>
      <c r="G21" s="56">
        <f>3+2+1</f>
        <v>6</v>
      </c>
      <c r="H21" s="56"/>
      <c r="I21" s="57"/>
      <c r="J21">
        <f t="shared" si="0"/>
        <v>6</v>
      </c>
    </row>
    <row r="22" spans="1:12">
      <c r="A22" s="58" t="s">
        <v>288</v>
      </c>
      <c r="B22" s="59"/>
      <c r="C22" s="59"/>
      <c r="D22" s="59"/>
      <c r="E22" s="59"/>
      <c r="F22" s="59"/>
      <c r="G22" s="59"/>
      <c r="H22" s="59"/>
      <c r="I22" s="60"/>
      <c r="J22">
        <f t="shared" si="0"/>
        <v>0</v>
      </c>
    </row>
    <row r="23" spans="1:12">
      <c r="A23" s="58" t="s">
        <v>289</v>
      </c>
      <c r="B23" s="59"/>
      <c r="C23" s="59"/>
      <c r="D23" s="59"/>
      <c r="E23" s="59"/>
      <c r="F23" s="59"/>
      <c r="G23" s="59"/>
      <c r="H23" s="59"/>
      <c r="I23" s="60"/>
      <c r="J23">
        <f t="shared" si="0"/>
        <v>0</v>
      </c>
    </row>
    <row r="24" spans="1:12" ht="15.75" thickBot="1">
      <c r="A24" s="61" t="s">
        <v>290</v>
      </c>
      <c r="B24" s="62"/>
      <c r="C24" s="62"/>
      <c r="D24" s="62">
        <v>2</v>
      </c>
      <c r="E24" s="62"/>
      <c r="F24" s="62"/>
      <c r="G24" s="68">
        <v>1</v>
      </c>
      <c r="H24" s="62"/>
      <c r="I24" s="63"/>
      <c r="J24">
        <f t="shared" si="0"/>
        <v>3</v>
      </c>
      <c r="K24">
        <v>9</v>
      </c>
      <c r="L24">
        <v>5</v>
      </c>
    </row>
    <row r="25" spans="1:12">
      <c r="A25" s="55" t="s">
        <v>38</v>
      </c>
      <c r="B25" s="56"/>
      <c r="C25" s="56">
        <f>2+1</f>
        <v>3</v>
      </c>
      <c r="D25" s="56"/>
      <c r="E25" s="56">
        <v>3</v>
      </c>
      <c r="F25" s="56"/>
      <c r="G25" s="56"/>
      <c r="H25" s="56"/>
      <c r="I25" s="57">
        <v>3</v>
      </c>
      <c r="J25">
        <f t="shared" si="0"/>
        <v>9</v>
      </c>
    </row>
    <row r="26" spans="1:12">
      <c r="A26" s="58" t="s">
        <v>288</v>
      </c>
      <c r="B26" s="59"/>
      <c r="C26" s="59">
        <f>-2+1</f>
        <v>-1</v>
      </c>
      <c r="D26" s="59"/>
      <c r="E26" s="59"/>
      <c r="F26" s="59"/>
      <c r="G26" s="59"/>
      <c r="H26" s="59"/>
      <c r="I26" s="60">
        <v>2</v>
      </c>
      <c r="J26">
        <f t="shared" si="0"/>
        <v>1</v>
      </c>
    </row>
    <row r="27" spans="1:12">
      <c r="A27" s="58" t="s">
        <v>289</v>
      </c>
      <c r="B27" s="59"/>
      <c r="C27" s="59"/>
      <c r="D27" s="59">
        <v>2</v>
      </c>
      <c r="E27" s="59">
        <f>2+1</f>
        <v>3</v>
      </c>
      <c r="F27" s="59"/>
      <c r="G27" s="59"/>
      <c r="H27" s="59"/>
      <c r="I27" s="60"/>
      <c r="J27">
        <f t="shared" si="0"/>
        <v>5</v>
      </c>
    </row>
    <row r="28" spans="1:12" ht="15.75" thickBot="1">
      <c r="A28" s="61" t="s">
        <v>290</v>
      </c>
      <c r="B28" s="62">
        <v>3</v>
      </c>
      <c r="C28" s="62"/>
      <c r="D28" s="62"/>
      <c r="E28" s="62"/>
      <c r="F28" s="62"/>
      <c r="G28" s="68">
        <v>1</v>
      </c>
      <c r="H28" s="62"/>
      <c r="I28" s="63"/>
      <c r="J28">
        <f t="shared" si="0"/>
        <v>4</v>
      </c>
      <c r="K28">
        <v>19</v>
      </c>
      <c r="L28">
        <v>3</v>
      </c>
    </row>
    <row r="29" spans="1:12">
      <c r="J29">
        <f>SUM(J5:J28)</f>
        <v>137</v>
      </c>
      <c r="K29">
        <f>SUM(K5:K28)</f>
        <v>137</v>
      </c>
    </row>
    <row r="30" spans="1:12">
      <c r="G30" s="69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F14" sqref="F14:F26"/>
    </sheetView>
  </sheetViews>
  <sheetFormatPr defaultRowHeight="15"/>
  <sheetData>
    <row r="1" spans="1:15">
      <c r="H1" t="s">
        <v>0</v>
      </c>
    </row>
    <row r="2" spans="1:15">
      <c r="A2" t="s">
        <v>143</v>
      </c>
      <c r="G2" t="s">
        <v>2</v>
      </c>
    </row>
    <row r="3" spans="1:15">
      <c r="F3" t="s">
        <v>4</v>
      </c>
      <c r="H3" t="s">
        <v>5</v>
      </c>
    </row>
    <row r="4" spans="1:15">
      <c r="H4" t="s">
        <v>6</v>
      </c>
      <c r="J4" t="s">
        <v>7</v>
      </c>
      <c r="L4" t="s">
        <v>8</v>
      </c>
      <c r="N4" t="s">
        <v>9</v>
      </c>
    </row>
    <row r="6" spans="1:15">
      <c r="A6" t="s">
        <v>10</v>
      </c>
      <c r="B6" t="s">
        <v>11</v>
      </c>
      <c r="C6">
        <v>101</v>
      </c>
      <c r="D6">
        <v>1.6</v>
      </c>
      <c r="F6" t="s">
        <v>12</v>
      </c>
      <c r="G6">
        <v>1</v>
      </c>
      <c r="H6" t="s">
        <v>13</v>
      </c>
      <c r="J6" t="s">
        <v>13</v>
      </c>
    </row>
    <row r="7" spans="1:15">
      <c r="A7" t="s">
        <v>14</v>
      </c>
      <c r="B7" t="s">
        <v>15</v>
      </c>
      <c r="C7">
        <v>301</v>
      </c>
      <c r="D7">
        <v>1.4</v>
      </c>
      <c r="G7">
        <v>2</v>
      </c>
      <c r="H7" t="s">
        <v>16</v>
      </c>
      <c r="J7" t="s">
        <v>16</v>
      </c>
    </row>
    <row r="8" spans="1:15">
      <c r="A8" t="s">
        <v>17</v>
      </c>
      <c r="G8">
        <v>3</v>
      </c>
      <c r="H8" t="s">
        <v>18</v>
      </c>
      <c r="J8" t="s">
        <v>18</v>
      </c>
    </row>
    <row r="9" spans="1:15">
      <c r="A9" t="s">
        <v>19</v>
      </c>
      <c r="G9">
        <v>4</v>
      </c>
      <c r="H9" t="s">
        <v>20</v>
      </c>
      <c r="J9" t="s">
        <v>20</v>
      </c>
    </row>
    <row r="10" spans="1:15">
      <c r="G10">
        <v>5</v>
      </c>
      <c r="H10" t="s">
        <v>21</v>
      </c>
      <c r="J10" t="s">
        <v>21</v>
      </c>
    </row>
    <row r="12" spans="1:15">
      <c r="D12">
        <v>3</v>
      </c>
    </row>
    <row r="13" spans="1:15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15">
      <c r="A14">
        <v>6</v>
      </c>
      <c r="B14" t="s">
        <v>144</v>
      </c>
      <c r="C14" t="s">
        <v>38</v>
      </c>
      <c r="H14">
        <v>8.1067</v>
      </c>
      <c r="I14">
        <v>6.58</v>
      </c>
      <c r="J14">
        <v>0</v>
      </c>
      <c r="K14">
        <v>0</v>
      </c>
      <c r="L14">
        <v>14.6867</v>
      </c>
      <c r="M14">
        <v>48.9557</v>
      </c>
      <c r="N14">
        <v>0</v>
      </c>
      <c r="O14">
        <v>48.9557</v>
      </c>
    </row>
    <row r="15" spans="1:15">
      <c r="A15">
        <v>7</v>
      </c>
      <c r="B15" t="s">
        <v>145</v>
      </c>
      <c r="C15" t="s">
        <v>47</v>
      </c>
      <c r="G15" t="s">
        <v>27</v>
      </c>
      <c r="H15">
        <v>7.5732999999999997</v>
      </c>
      <c r="I15">
        <v>6.9532999999999996</v>
      </c>
      <c r="J15">
        <v>0</v>
      </c>
      <c r="K15">
        <v>0</v>
      </c>
      <c r="L15">
        <v>14.526599999999998</v>
      </c>
      <c r="M15">
        <v>48.421999999999997</v>
      </c>
      <c r="N15">
        <v>0</v>
      </c>
      <c r="O15">
        <v>48.421999999999997</v>
      </c>
    </row>
    <row r="16" spans="1:15">
      <c r="A16">
        <v>3</v>
      </c>
      <c r="B16" t="s">
        <v>146</v>
      </c>
      <c r="C16" t="s">
        <v>47</v>
      </c>
      <c r="G16" t="s">
        <v>27</v>
      </c>
      <c r="H16">
        <v>7.6266999999999996</v>
      </c>
      <c r="I16">
        <v>6.3933</v>
      </c>
      <c r="J16">
        <v>0</v>
      </c>
      <c r="K16">
        <v>0</v>
      </c>
      <c r="L16">
        <v>14.02</v>
      </c>
      <c r="M16">
        <v>46.7333</v>
      </c>
      <c r="N16">
        <v>0</v>
      </c>
      <c r="O16">
        <v>46.7333</v>
      </c>
    </row>
    <row r="17" spans="1:15">
      <c r="A17">
        <v>8</v>
      </c>
      <c r="B17" t="s">
        <v>147</v>
      </c>
      <c r="C17" t="s">
        <v>38</v>
      </c>
      <c r="H17">
        <v>7.36</v>
      </c>
      <c r="I17">
        <v>6.6266999999999996</v>
      </c>
      <c r="J17">
        <v>0</v>
      </c>
      <c r="K17">
        <v>0</v>
      </c>
      <c r="L17">
        <v>13.986699999999999</v>
      </c>
      <c r="M17">
        <v>46.622300000000003</v>
      </c>
      <c r="N17">
        <v>0</v>
      </c>
      <c r="O17">
        <v>46.622300000000003</v>
      </c>
    </row>
    <row r="18" spans="1:15">
      <c r="A18">
        <v>5</v>
      </c>
      <c r="B18" t="s">
        <v>148</v>
      </c>
      <c r="C18" t="s">
        <v>47</v>
      </c>
      <c r="G18" t="s">
        <v>27</v>
      </c>
      <c r="H18">
        <v>7.4132999999999996</v>
      </c>
      <c r="I18">
        <v>6.3933</v>
      </c>
      <c r="J18">
        <v>0</v>
      </c>
      <c r="K18">
        <v>0</v>
      </c>
      <c r="L18">
        <v>13.8066</v>
      </c>
      <c r="M18">
        <v>46.021999999999998</v>
      </c>
      <c r="N18">
        <v>0</v>
      </c>
      <c r="O18">
        <v>46.021999999999998</v>
      </c>
    </row>
    <row r="19" spans="1:15">
      <c r="A19">
        <v>2</v>
      </c>
      <c r="B19" t="s">
        <v>149</v>
      </c>
      <c r="C19" t="s">
        <v>47</v>
      </c>
      <c r="G19" t="s">
        <v>27</v>
      </c>
      <c r="H19">
        <v>7.4132999999999996</v>
      </c>
      <c r="I19">
        <v>6.3</v>
      </c>
      <c r="J19">
        <v>0</v>
      </c>
      <c r="K19">
        <v>0</v>
      </c>
      <c r="L19">
        <v>13.7133</v>
      </c>
      <c r="M19">
        <v>45.710999999999999</v>
      </c>
      <c r="N19">
        <v>0</v>
      </c>
      <c r="O19">
        <v>45.710999999999999</v>
      </c>
    </row>
    <row r="20" spans="1:15">
      <c r="A20">
        <v>4</v>
      </c>
      <c r="B20" t="s">
        <v>150</v>
      </c>
      <c r="C20" t="s">
        <v>38</v>
      </c>
      <c r="H20">
        <v>7.36</v>
      </c>
      <c r="I20">
        <v>6.3467000000000002</v>
      </c>
      <c r="J20">
        <v>0</v>
      </c>
      <c r="K20">
        <v>0</v>
      </c>
      <c r="L20">
        <v>13.706700000000001</v>
      </c>
      <c r="M20">
        <v>45.689</v>
      </c>
      <c r="N20">
        <v>0</v>
      </c>
      <c r="O20">
        <v>45.689</v>
      </c>
    </row>
    <row r="21" spans="1:15">
      <c r="A21">
        <v>1</v>
      </c>
      <c r="B21" t="s">
        <v>151</v>
      </c>
      <c r="C21" t="s">
        <v>56</v>
      </c>
      <c r="H21">
        <v>7.4132999999999996</v>
      </c>
      <c r="I21">
        <v>6.16</v>
      </c>
      <c r="J21">
        <v>0</v>
      </c>
      <c r="K21">
        <v>0</v>
      </c>
      <c r="L21">
        <v>13.5733</v>
      </c>
      <c r="M21">
        <v>45.244300000000003</v>
      </c>
      <c r="N21">
        <v>0</v>
      </c>
      <c r="O21">
        <v>45.244300000000003</v>
      </c>
    </row>
    <row r="22" spans="1:15">
      <c r="A22">
        <v>10</v>
      </c>
      <c r="B22" t="s">
        <v>152</v>
      </c>
      <c r="C22" t="s">
        <v>38</v>
      </c>
      <c r="H22">
        <v>7.3067000000000002</v>
      </c>
      <c r="I22">
        <v>6.2533000000000003</v>
      </c>
      <c r="J22">
        <v>0</v>
      </c>
      <c r="K22">
        <v>0</v>
      </c>
      <c r="L22">
        <v>13.56</v>
      </c>
      <c r="M22">
        <v>45.2</v>
      </c>
      <c r="N22">
        <v>0</v>
      </c>
      <c r="O22">
        <v>45.2</v>
      </c>
    </row>
    <row r="23" spans="1:15">
      <c r="A23">
        <v>11</v>
      </c>
      <c r="B23" t="s">
        <v>153</v>
      </c>
      <c r="C23" t="s">
        <v>38</v>
      </c>
      <c r="H23">
        <v>7.04</v>
      </c>
      <c r="I23">
        <v>6.4866999999999999</v>
      </c>
      <c r="J23">
        <v>0</v>
      </c>
      <c r="K23">
        <v>0</v>
      </c>
      <c r="L23">
        <v>13.5267</v>
      </c>
      <c r="M23">
        <v>45.088999999999999</v>
      </c>
      <c r="N23">
        <v>0</v>
      </c>
      <c r="O23">
        <v>45.088999999999999</v>
      </c>
    </row>
    <row r="24" spans="1:15">
      <c r="A24">
        <v>13</v>
      </c>
      <c r="B24" t="s">
        <v>154</v>
      </c>
      <c r="C24" t="s">
        <v>56</v>
      </c>
      <c r="H24">
        <v>7.3067000000000002</v>
      </c>
      <c r="I24">
        <v>6.02</v>
      </c>
      <c r="J24">
        <v>0</v>
      </c>
      <c r="K24">
        <v>0</v>
      </c>
      <c r="L24">
        <v>13.326699999999999</v>
      </c>
      <c r="M24">
        <v>44.4223</v>
      </c>
      <c r="N24">
        <v>0</v>
      </c>
      <c r="O24">
        <v>44.4223</v>
      </c>
    </row>
    <row r="25" spans="1:15">
      <c r="A25">
        <v>9</v>
      </c>
      <c r="B25" t="s">
        <v>155</v>
      </c>
      <c r="C25" t="s">
        <v>47</v>
      </c>
      <c r="G25" t="s">
        <v>27</v>
      </c>
      <c r="H25">
        <v>7.2</v>
      </c>
      <c r="I25">
        <v>5.7866999999999997</v>
      </c>
      <c r="J25">
        <v>0</v>
      </c>
      <c r="K25">
        <v>0</v>
      </c>
      <c r="L25">
        <v>12.986699999999999</v>
      </c>
      <c r="M25">
        <v>43.289000000000001</v>
      </c>
      <c r="N25">
        <v>0</v>
      </c>
      <c r="O25">
        <v>43.289000000000001</v>
      </c>
    </row>
    <row r="26" spans="1:15">
      <c r="A26">
        <v>12</v>
      </c>
      <c r="B26" t="s">
        <v>156</v>
      </c>
      <c r="C26" t="s">
        <v>56</v>
      </c>
      <c r="H26">
        <v>6.9333</v>
      </c>
      <c r="I26">
        <v>5.8333000000000004</v>
      </c>
      <c r="J26">
        <v>0</v>
      </c>
      <c r="K26">
        <v>0</v>
      </c>
      <c r="L26">
        <v>12.7666</v>
      </c>
      <c r="M26">
        <v>42.555300000000003</v>
      </c>
      <c r="N26">
        <v>0</v>
      </c>
      <c r="O26">
        <v>42.555300000000003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F14" sqref="F14:F17"/>
    </sheetView>
  </sheetViews>
  <sheetFormatPr defaultRowHeight="15"/>
  <cols>
    <col min="2" max="2" width="29.42578125" bestFit="1" customWidth="1"/>
  </cols>
  <sheetData>
    <row r="1" spans="1:20" ht="20.25">
      <c r="A1" s="1"/>
      <c r="B1" s="1"/>
      <c r="C1" s="1"/>
      <c r="D1" s="2"/>
      <c r="E1" s="2"/>
      <c r="F1" s="2"/>
      <c r="G1" s="2"/>
      <c r="H1" s="1" t="s">
        <v>0</v>
      </c>
      <c r="I1" s="1"/>
      <c r="J1" s="1"/>
      <c r="K1" s="1"/>
      <c r="L1" s="1"/>
      <c r="M1" s="3"/>
      <c r="N1" s="4"/>
      <c r="O1" s="5"/>
      <c r="P1" s="1"/>
      <c r="Q1" s="1"/>
      <c r="R1" s="1"/>
      <c r="S1" s="1"/>
      <c r="T1" s="1"/>
    </row>
    <row r="2" spans="1:20" ht="20.25">
      <c r="A2" s="1" t="s">
        <v>157</v>
      </c>
      <c r="B2" s="1"/>
      <c r="C2" s="1"/>
      <c r="D2" s="2"/>
      <c r="E2" s="2"/>
      <c r="F2" s="2"/>
      <c r="G2" s="2" t="s">
        <v>2</v>
      </c>
      <c r="H2" s="1"/>
      <c r="I2" s="1"/>
      <c r="J2" s="1"/>
      <c r="K2" s="1"/>
      <c r="L2" s="1"/>
      <c r="M2" s="3"/>
      <c r="N2" s="4"/>
      <c r="O2" s="5"/>
      <c r="P2" s="1"/>
      <c r="Q2" s="1"/>
      <c r="R2" s="1"/>
      <c r="S2" s="1"/>
      <c r="T2" s="1"/>
    </row>
    <row r="3" spans="1:20" ht="20.25">
      <c r="A3" s="1"/>
      <c r="B3" s="1"/>
      <c r="C3" s="1"/>
      <c r="D3" s="2"/>
      <c r="E3" s="2"/>
      <c r="F3" s="2" t="s">
        <v>4</v>
      </c>
      <c r="G3" s="2"/>
      <c r="H3" s="1" t="s">
        <v>5</v>
      </c>
      <c r="I3" s="1"/>
      <c r="J3" s="1"/>
      <c r="K3" s="1"/>
      <c r="L3" s="1"/>
      <c r="M3" s="3"/>
      <c r="N3" s="4"/>
      <c r="O3" s="5"/>
      <c r="P3" s="1"/>
      <c r="Q3" s="1"/>
      <c r="R3" s="1"/>
      <c r="S3" s="1"/>
      <c r="T3" s="1"/>
    </row>
    <row r="4" spans="1:20" ht="20.25">
      <c r="A4" s="1"/>
      <c r="B4" s="1"/>
      <c r="C4" s="1"/>
      <c r="D4" s="2"/>
      <c r="E4" s="2"/>
      <c r="F4" s="2"/>
      <c r="G4" s="2"/>
      <c r="H4" s="1" t="s">
        <v>6</v>
      </c>
      <c r="I4" s="1"/>
      <c r="J4" s="1" t="s">
        <v>7</v>
      </c>
      <c r="K4" s="1"/>
      <c r="L4" s="1" t="s">
        <v>8</v>
      </c>
      <c r="M4" s="3"/>
      <c r="N4" s="4" t="s">
        <v>9</v>
      </c>
      <c r="O4" s="5"/>
      <c r="P4" s="1"/>
      <c r="Q4" s="1"/>
      <c r="R4" s="1"/>
      <c r="S4" s="1"/>
      <c r="T4" s="1"/>
    </row>
    <row r="5" spans="1:20" ht="20.25">
      <c r="A5" s="1"/>
      <c r="B5" s="1"/>
      <c r="C5" s="1"/>
      <c r="D5" s="2"/>
      <c r="E5" s="2"/>
      <c r="F5" s="2"/>
      <c r="G5" s="2"/>
      <c r="H5" s="1"/>
      <c r="I5" s="1"/>
      <c r="J5" s="1"/>
      <c r="K5" s="1"/>
      <c r="L5" s="1"/>
      <c r="M5" s="3"/>
      <c r="N5" s="4"/>
      <c r="O5" s="5"/>
      <c r="P5" s="1"/>
      <c r="Q5" s="1"/>
      <c r="R5" s="1"/>
      <c r="S5" s="1"/>
      <c r="T5" s="1"/>
    </row>
    <row r="6" spans="1:20" ht="20.25">
      <c r="A6" s="1" t="s">
        <v>10</v>
      </c>
      <c r="B6" s="1" t="s">
        <v>158</v>
      </c>
      <c r="C6" s="1">
        <v>101</v>
      </c>
      <c r="D6" s="2">
        <v>2</v>
      </c>
      <c r="E6" s="2"/>
      <c r="F6" s="2" t="s">
        <v>12</v>
      </c>
      <c r="G6" s="2">
        <v>1</v>
      </c>
      <c r="H6" s="1" t="s">
        <v>59</v>
      </c>
      <c r="I6" s="1"/>
      <c r="J6" s="1" t="s">
        <v>60</v>
      </c>
      <c r="K6" s="1"/>
      <c r="L6" s="1"/>
      <c r="M6" s="3"/>
      <c r="N6" s="4"/>
      <c r="O6" s="5"/>
      <c r="P6" s="1"/>
      <c r="Q6" s="1"/>
      <c r="R6" s="1"/>
      <c r="S6" s="1"/>
      <c r="T6" s="1"/>
    </row>
    <row r="7" spans="1:20" ht="20.25">
      <c r="A7" s="1" t="s">
        <v>14</v>
      </c>
      <c r="B7" s="1" t="s">
        <v>159</v>
      </c>
      <c r="C7" s="1">
        <v>301</v>
      </c>
      <c r="D7" s="2">
        <v>2.1</v>
      </c>
      <c r="E7" s="2"/>
      <c r="F7" s="2"/>
      <c r="G7" s="2">
        <v>2</v>
      </c>
      <c r="H7" s="1" t="s">
        <v>62</v>
      </c>
      <c r="I7" s="1"/>
      <c r="J7" s="1" t="s">
        <v>63</v>
      </c>
      <c r="K7" s="1"/>
      <c r="L7" s="1"/>
      <c r="M7" s="3"/>
      <c r="N7" s="4"/>
      <c r="O7" s="5"/>
      <c r="P7" s="1"/>
      <c r="Q7" s="1"/>
      <c r="R7" s="1"/>
      <c r="S7" s="1"/>
      <c r="T7" s="1"/>
    </row>
    <row r="8" spans="1:20" ht="20.25">
      <c r="A8" s="1" t="s">
        <v>17</v>
      </c>
      <c r="B8" s="1"/>
      <c r="C8" s="1"/>
      <c r="D8" s="2"/>
      <c r="E8" s="2"/>
      <c r="F8" s="2"/>
      <c r="G8" s="2">
        <v>3</v>
      </c>
      <c r="H8" s="1" t="s">
        <v>64</v>
      </c>
      <c r="I8" s="1"/>
      <c r="J8" s="1" t="s">
        <v>65</v>
      </c>
      <c r="K8" s="1"/>
      <c r="L8" s="1"/>
      <c r="M8" s="3"/>
      <c r="N8" s="4"/>
      <c r="O8" s="5"/>
      <c r="P8" s="1"/>
      <c r="Q8" s="1"/>
      <c r="R8" s="1"/>
      <c r="S8" s="1"/>
      <c r="T8" s="1"/>
    </row>
    <row r="9" spans="1:20" ht="20.25">
      <c r="A9" s="1" t="s">
        <v>19</v>
      </c>
      <c r="B9" s="1"/>
      <c r="C9" s="1"/>
      <c r="D9" s="2"/>
      <c r="E9" s="2"/>
      <c r="F9" s="2"/>
      <c r="G9" s="2">
        <v>4</v>
      </c>
      <c r="H9" s="1" t="s">
        <v>66</v>
      </c>
      <c r="I9" s="1"/>
      <c r="J9" s="1" t="s">
        <v>67</v>
      </c>
      <c r="K9" s="1"/>
      <c r="L9" s="1"/>
      <c r="M9" s="3"/>
      <c r="N9" s="4"/>
      <c r="O9" s="5"/>
      <c r="P9" s="1"/>
      <c r="Q9" s="1"/>
      <c r="R9" s="1"/>
      <c r="S9" s="1"/>
      <c r="T9" s="1"/>
    </row>
    <row r="10" spans="1:20" ht="20.25">
      <c r="A10" s="1"/>
      <c r="B10" s="1"/>
      <c r="C10" s="1"/>
      <c r="D10" s="2"/>
      <c r="E10" s="2"/>
      <c r="F10" s="2"/>
      <c r="G10" s="2">
        <v>5</v>
      </c>
      <c r="H10" s="1" t="s">
        <v>68</v>
      </c>
      <c r="I10" s="1"/>
      <c r="J10" s="1" t="s">
        <v>69</v>
      </c>
      <c r="K10" s="1"/>
      <c r="L10" s="1"/>
      <c r="M10" s="3"/>
      <c r="N10" s="4"/>
      <c r="O10" s="5"/>
      <c r="P10" s="1"/>
      <c r="Q10" s="1"/>
      <c r="R10" s="1"/>
      <c r="S10" s="1"/>
      <c r="T10" s="1"/>
    </row>
    <row r="11" spans="1:20" ht="20.25">
      <c r="A11" s="1"/>
      <c r="B11" s="1"/>
      <c r="C11" s="1"/>
      <c r="D11" s="2"/>
      <c r="E11" s="2"/>
      <c r="F11" s="2"/>
      <c r="G11" s="2"/>
      <c r="H11" s="1"/>
      <c r="I11" s="1"/>
      <c r="J11" s="1"/>
      <c r="K11" s="1"/>
      <c r="L11" s="1"/>
      <c r="M11" s="3"/>
      <c r="N11" s="4"/>
      <c r="O11" s="5"/>
      <c r="P11" s="1"/>
      <c r="Q11" s="1"/>
      <c r="R11" s="1"/>
      <c r="S11" s="1"/>
      <c r="T11" s="1"/>
    </row>
    <row r="12" spans="1:20" ht="20.25">
      <c r="A12" s="1"/>
      <c r="B12" s="1"/>
      <c r="C12" s="1"/>
      <c r="D12" s="2">
        <v>4.0999999999999996</v>
      </c>
      <c r="E12" s="2"/>
      <c r="F12" s="2"/>
      <c r="G12" s="2"/>
      <c r="H12" s="1"/>
      <c r="I12" s="1"/>
      <c r="J12" s="1"/>
      <c r="K12" s="1"/>
      <c r="L12" s="1"/>
      <c r="M12" s="3"/>
      <c r="N12" s="4"/>
      <c r="O12" s="5"/>
      <c r="P12" s="1"/>
      <c r="Q12" s="1"/>
      <c r="R12" s="1"/>
      <c r="S12" s="1"/>
      <c r="T12" s="1"/>
    </row>
    <row r="13" spans="1:20" ht="20.25">
      <c r="A13" s="1" t="s">
        <v>22</v>
      </c>
      <c r="B13" s="1" t="s">
        <v>23</v>
      </c>
      <c r="C13" s="1" t="s">
        <v>24</v>
      </c>
      <c r="D13" s="2" t="s">
        <v>25</v>
      </c>
      <c r="E13" s="2"/>
      <c r="F13" s="2" t="s">
        <v>26</v>
      </c>
      <c r="G13" s="2" t="s">
        <v>27</v>
      </c>
      <c r="H13" s="1" t="s">
        <v>28</v>
      </c>
      <c r="I13" s="1" t="s">
        <v>29</v>
      </c>
      <c r="J13" s="1" t="s">
        <v>30</v>
      </c>
      <c r="K13" s="1" t="s">
        <v>9</v>
      </c>
      <c r="L13" s="1" t="s">
        <v>31</v>
      </c>
      <c r="M13" s="3" t="s">
        <v>32</v>
      </c>
      <c r="N13" s="4" t="s">
        <v>33</v>
      </c>
      <c r="O13" s="5" t="s">
        <v>34</v>
      </c>
      <c r="P13" s="1"/>
      <c r="Q13" s="1"/>
      <c r="R13" s="1"/>
      <c r="S13" s="1"/>
      <c r="T13" s="1"/>
    </row>
    <row r="14" spans="1:20" ht="20.25">
      <c r="A14" s="1">
        <v>4</v>
      </c>
      <c r="B14" s="1" t="s">
        <v>160</v>
      </c>
      <c r="C14" s="1" t="s">
        <v>47</v>
      </c>
      <c r="D14" s="2"/>
      <c r="E14" s="2"/>
      <c r="F14" s="2"/>
      <c r="G14" s="2" t="s">
        <v>27</v>
      </c>
      <c r="H14" s="1">
        <v>10</v>
      </c>
      <c r="I14" s="1">
        <v>10.71</v>
      </c>
      <c r="J14" s="1">
        <v>0</v>
      </c>
      <c r="K14" s="1">
        <v>0</v>
      </c>
      <c r="L14" s="1">
        <v>20.71</v>
      </c>
      <c r="M14" s="3">
        <v>50.5122</v>
      </c>
      <c r="N14" s="4">
        <v>0</v>
      </c>
      <c r="O14" s="5">
        <v>50.5122</v>
      </c>
      <c r="P14" s="1"/>
      <c r="Q14" s="1"/>
      <c r="R14" s="1"/>
      <c r="S14" s="1"/>
      <c r="T14" s="1"/>
    </row>
    <row r="15" spans="1:20" ht="20.25">
      <c r="A15" s="1">
        <v>2</v>
      </c>
      <c r="B15" s="1" t="s">
        <v>161</v>
      </c>
      <c r="C15" s="1" t="s">
        <v>56</v>
      </c>
      <c r="D15" s="2"/>
      <c r="E15" s="2"/>
      <c r="F15" s="2"/>
      <c r="G15" s="2" t="s">
        <v>27</v>
      </c>
      <c r="H15" s="1">
        <v>9.9332999999999991</v>
      </c>
      <c r="I15" s="1">
        <v>10.64</v>
      </c>
      <c r="J15" s="1">
        <v>0</v>
      </c>
      <c r="K15" s="1">
        <v>0</v>
      </c>
      <c r="L15" s="1">
        <v>20.5733</v>
      </c>
      <c r="M15" s="3">
        <v>50.178800000000003</v>
      </c>
      <c r="N15" s="4">
        <v>0</v>
      </c>
      <c r="O15" s="5">
        <v>50.178800000000003</v>
      </c>
      <c r="P15" s="1"/>
      <c r="Q15" s="1"/>
      <c r="R15" s="1"/>
      <c r="S15" s="1"/>
      <c r="T15" s="1"/>
    </row>
    <row r="16" spans="1:20" ht="20.25">
      <c r="A16" s="1">
        <v>1</v>
      </c>
      <c r="B16" s="1" t="s">
        <v>162</v>
      </c>
      <c r="C16" s="1" t="s">
        <v>42</v>
      </c>
      <c r="D16" s="2"/>
      <c r="E16" s="2"/>
      <c r="F16" s="2"/>
      <c r="G16" s="2" t="s">
        <v>27</v>
      </c>
      <c r="H16" s="1">
        <v>9.9332999999999991</v>
      </c>
      <c r="I16" s="1">
        <v>10.5</v>
      </c>
      <c r="J16" s="1">
        <v>0</v>
      </c>
      <c r="K16" s="1">
        <v>0</v>
      </c>
      <c r="L16" s="1">
        <v>20.433299999999999</v>
      </c>
      <c r="M16" s="3">
        <v>49.837299999999999</v>
      </c>
      <c r="N16" s="4">
        <v>0</v>
      </c>
      <c r="O16" s="5">
        <v>49.837299999999999</v>
      </c>
      <c r="P16" s="1"/>
      <c r="Q16" s="1"/>
      <c r="R16" s="1"/>
      <c r="S16" s="1"/>
      <c r="T16" s="1"/>
    </row>
    <row r="17" spans="1:20" ht="20.25">
      <c r="A17" s="1">
        <v>3</v>
      </c>
      <c r="B17" s="1" t="s">
        <v>163</v>
      </c>
      <c r="C17" s="1" t="s">
        <v>42</v>
      </c>
      <c r="D17" s="2"/>
      <c r="E17" s="2"/>
      <c r="F17" s="2"/>
      <c r="G17" s="2" t="s">
        <v>27</v>
      </c>
      <c r="H17" s="1">
        <v>9.8666999999999998</v>
      </c>
      <c r="I17" s="1">
        <v>10.220000000000001</v>
      </c>
      <c r="J17" s="1">
        <v>0</v>
      </c>
      <c r="K17" s="1">
        <v>0</v>
      </c>
      <c r="L17" s="1">
        <v>20.0867</v>
      </c>
      <c r="M17" s="3">
        <v>48.991999999999997</v>
      </c>
      <c r="N17" s="4">
        <v>0</v>
      </c>
      <c r="O17" s="5">
        <v>48.991999999999997</v>
      </c>
      <c r="P17" s="1"/>
      <c r="Q17" s="1"/>
      <c r="R17" s="1"/>
      <c r="S17" s="1"/>
      <c r="T1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F14" sqref="F14:F20"/>
    </sheetView>
  </sheetViews>
  <sheetFormatPr defaultRowHeight="15"/>
  <sheetData>
    <row r="1" spans="1:15">
      <c r="H1" t="s">
        <v>0</v>
      </c>
    </row>
    <row r="2" spans="1:15">
      <c r="A2" t="s">
        <v>175</v>
      </c>
      <c r="G2" t="s">
        <v>2</v>
      </c>
    </row>
    <row r="3" spans="1:15">
      <c r="F3" t="s">
        <v>4</v>
      </c>
      <c r="H3" t="s">
        <v>5</v>
      </c>
    </row>
    <row r="4" spans="1:15">
      <c r="H4" t="s">
        <v>6</v>
      </c>
      <c r="J4" t="s">
        <v>7</v>
      </c>
      <c r="L4" t="s">
        <v>8</v>
      </c>
      <c r="N4" t="s">
        <v>9</v>
      </c>
    </row>
    <row r="6" spans="1:15">
      <c r="A6" t="s">
        <v>10</v>
      </c>
      <c r="B6" t="s">
        <v>58</v>
      </c>
      <c r="C6">
        <v>101</v>
      </c>
      <c r="D6">
        <v>1.1000000000000001</v>
      </c>
      <c r="F6" t="s">
        <v>12</v>
      </c>
      <c r="G6">
        <v>1</v>
      </c>
      <c r="H6" t="s">
        <v>59</v>
      </c>
      <c r="J6" t="s">
        <v>60</v>
      </c>
    </row>
    <row r="7" spans="1:15">
      <c r="A7" t="s">
        <v>14</v>
      </c>
      <c r="B7" t="s">
        <v>61</v>
      </c>
      <c r="C7">
        <v>301</v>
      </c>
      <c r="D7">
        <v>1</v>
      </c>
      <c r="G7">
        <v>2</v>
      </c>
      <c r="H7" t="s">
        <v>62</v>
      </c>
      <c r="J7" t="s">
        <v>63</v>
      </c>
    </row>
    <row r="8" spans="1:15">
      <c r="A8" t="s">
        <v>17</v>
      </c>
      <c r="G8">
        <v>3</v>
      </c>
      <c r="H8" t="s">
        <v>64</v>
      </c>
      <c r="J8" t="s">
        <v>65</v>
      </c>
    </row>
    <row r="9" spans="1:15">
      <c r="A9" t="s">
        <v>19</v>
      </c>
      <c r="G9">
        <v>4</v>
      </c>
      <c r="H9" t="s">
        <v>66</v>
      </c>
      <c r="J9" t="s">
        <v>67</v>
      </c>
    </row>
    <row r="10" spans="1:15">
      <c r="G10">
        <v>5</v>
      </c>
      <c r="H10" t="s">
        <v>68</v>
      </c>
      <c r="J10" t="s">
        <v>69</v>
      </c>
    </row>
    <row r="12" spans="1:15">
      <c r="D12">
        <v>2.1</v>
      </c>
    </row>
    <row r="13" spans="1:15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15">
      <c r="A14">
        <v>6</v>
      </c>
      <c r="B14" t="s">
        <v>176</v>
      </c>
      <c r="C14" t="s">
        <v>87</v>
      </c>
      <c r="H14">
        <v>5.5366999999999997</v>
      </c>
      <c r="I14">
        <v>5.0667</v>
      </c>
      <c r="J14">
        <v>0</v>
      </c>
      <c r="K14">
        <v>0</v>
      </c>
      <c r="L14">
        <v>10.603400000000001</v>
      </c>
      <c r="M14">
        <v>50.492400000000004</v>
      </c>
      <c r="N14">
        <v>0</v>
      </c>
      <c r="O14">
        <v>50.492400000000004</v>
      </c>
    </row>
    <row r="15" spans="1:15">
      <c r="A15">
        <v>3</v>
      </c>
      <c r="B15" t="s">
        <v>177</v>
      </c>
      <c r="C15" t="s">
        <v>87</v>
      </c>
      <c r="H15">
        <v>5.5366999999999997</v>
      </c>
      <c r="I15">
        <v>4.8666999999999998</v>
      </c>
      <c r="J15">
        <v>0</v>
      </c>
      <c r="K15">
        <v>0</v>
      </c>
      <c r="L15">
        <v>10.4034</v>
      </c>
      <c r="M15">
        <v>49.54</v>
      </c>
      <c r="N15">
        <v>0</v>
      </c>
      <c r="O15">
        <v>49.54</v>
      </c>
    </row>
    <row r="16" spans="1:15">
      <c r="A16">
        <v>2</v>
      </c>
      <c r="B16" t="s">
        <v>178</v>
      </c>
      <c r="C16" t="s">
        <v>87</v>
      </c>
      <c r="H16">
        <v>5.3532999999999999</v>
      </c>
      <c r="I16">
        <v>4.7</v>
      </c>
      <c r="J16">
        <v>0</v>
      </c>
      <c r="K16">
        <v>0</v>
      </c>
      <c r="L16">
        <v>10.0533</v>
      </c>
      <c r="M16">
        <v>47.872900000000001</v>
      </c>
      <c r="N16">
        <v>0</v>
      </c>
      <c r="O16">
        <v>47.872900000000001</v>
      </c>
    </row>
    <row r="17" spans="1:15">
      <c r="A17">
        <v>7</v>
      </c>
      <c r="B17" t="s">
        <v>179</v>
      </c>
      <c r="C17" t="s">
        <v>87</v>
      </c>
      <c r="H17">
        <v>5.0967000000000002</v>
      </c>
      <c r="I17">
        <v>4.8333000000000004</v>
      </c>
      <c r="J17">
        <v>0</v>
      </c>
      <c r="K17">
        <v>0</v>
      </c>
      <c r="L17">
        <v>9.93</v>
      </c>
      <c r="M17">
        <v>47.285699999999999</v>
      </c>
      <c r="N17">
        <v>0</v>
      </c>
      <c r="O17">
        <v>47.285699999999999</v>
      </c>
    </row>
    <row r="18" spans="1:15">
      <c r="A18">
        <v>1</v>
      </c>
      <c r="B18" t="s">
        <v>180</v>
      </c>
      <c r="C18" t="s">
        <v>87</v>
      </c>
      <c r="H18">
        <v>5.28</v>
      </c>
      <c r="I18">
        <v>4.5</v>
      </c>
      <c r="J18">
        <v>0</v>
      </c>
      <c r="K18">
        <v>0</v>
      </c>
      <c r="L18">
        <v>9.7800000000000011</v>
      </c>
      <c r="M18">
        <v>46.571399999999997</v>
      </c>
      <c r="N18">
        <v>0</v>
      </c>
      <c r="O18">
        <v>46.571399999999997</v>
      </c>
    </row>
    <row r="19" spans="1:15">
      <c r="A19">
        <v>5</v>
      </c>
      <c r="B19" t="s">
        <v>181</v>
      </c>
      <c r="C19" t="s">
        <v>87</v>
      </c>
      <c r="H19">
        <v>5.1333000000000002</v>
      </c>
      <c r="I19">
        <v>4.6333000000000002</v>
      </c>
      <c r="J19">
        <v>0</v>
      </c>
      <c r="K19">
        <v>0</v>
      </c>
      <c r="L19">
        <v>9.7666000000000004</v>
      </c>
      <c r="M19">
        <v>46.507599999999996</v>
      </c>
      <c r="N19">
        <v>0</v>
      </c>
      <c r="O19">
        <v>46.507599999999996</v>
      </c>
    </row>
    <row r="20" spans="1:15">
      <c r="A20">
        <v>4</v>
      </c>
      <c r="B20" t="s">
        <v>182</v>
      </c>
      <c r="C20" t="s">
        <v>36</v>
      </c>
      <c r="G20" t="s">
        <v>27</v>
      </c>
      <c r="H20">
        <v>5.2066999999999997</v>
      </c>
      <c r="I20">
        <v>4.5</v>
      </c>
      <c r="J20">
        <v>0</v>
      </c>
      <c r="K20">
        <v>0</v>
      </c>
      <c r="L20">
        <v>9.7066999999999997</v>
      </c>
      <c r="M20">
        <v>46.2224</v>
      </c>
      <c r="N20">
        <v>0</v>
      </c>
      <c r="O20">
        <v>46.2224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F14" sqref="F14:F17"/>
    </sheetView>
  </sheetViews>
  <sheetFormatPr defaultRowHeight="15"/>
  <sheetData>
    <row r="1" spans="1:15">
      <c r="H1" t="s">
        <v>0</v>
      </c>
    </row>
    <row r="2" spans="1:15">
      <c r="A2" t="s">
        <v>171</v>
      </c>
      <c r="G2" t="s">
        <v>2</v>
      </c>
    </row>
    <row r="3" spans="1:15">
      <c r="F3" t="s">
        <v>4</v>
      </c>
      <c r="H3" t="s">
        <v>5</v>
      </c>
    </row>
    <row r="4" spans="1:15">
      <c r="H4" t="s">
        <v>6</v>
      </c>
      <c r="J4" t="s">
        <v>7</v>
      </c>
      <c r="L4" t="s">
        <v>8</v>
      </c>
      <c r="N4" t="s">
        <v>9</v>
      </c>
    </row>
    <row r="6" spans="1:15">
      <c r="A6" t="s">
        <v>10</v>
      </c>
      <c r="B6" t="s">
        <v>11</v>
      </c>
      <c r="C6">
        <v>101</v>
      </c>
      <c r="D6">
        <v>1.6</v>
      </c>
      <c r="F6" t="s">
        <v>12</v>
      </c>
      <c r="G6">
        <v>1</v>
      </c>
      <c r="H6" t="s">
        <v>13</v>
      </c>
      <c r="J6" t="s">
        <v>13</v>
      </c>
    </row>
    <row r="7" spans="1:15">
      <c r="A7" t="s">
        <v>14</v>
      </c>
      <c r="B7" t="s">
        <v>15</v>
      </c>
      <c r="C7">
        <v>301</v>
      </c>
      <c r="D7">
        <v>1.4</v>
      </c>
      <c r="G7">
        <v>2</v>
      </c>
      <c r="H7" t="s">
        <v>16</v>
      </c>
      <c r="J7" t="s">
        <v>16</v>
      </c>
    </row>
    <row r="8" spans="1:15">
      <c r="A8" t="s">
        <v>17</v>
      </c>
      <c r="G8">
        <v>3</v>
      </c>
      <c r="H8" t="s">
        <v>18</v>
      </c>
      <c r="J8" t="s">
        <v>18</v>
      </c>
    </row>
    <row r="9" spans="1:15">
      <c r="A9" t="s">
        <v>19</v>
      </c>
      <c r="G9">
        <v>4</v>
      </c>
      <c r="H9" t="s">
        <v>20</v>
      </c>
      <c r="J9" t="s">
        <v>20</v>
      </c>
    </row>
    <row r="10" spans="1:15">
      <c r="G10">
        <v>5</v>
      </c>
      <c r="H10" t="s">
        <v>21</v>
      </c>
      <c r="J10" t="s">
        <v>21</v>
      </c>
    </row>
    <row r="12" spans="1:15">
      <c r="D12">
        <v>3</v>
      </c>
    </row>
    <row r="13" spans="1:15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15">
      <c r="A14">
        <v>3</v>
      </c>
      <c r="B14" t="s">
        <v>172</v>
      </c>
      <c r="C14" t="s">
        <v>47</v>
      </c>
      <c r="G14" t="s">
        <v>27</v>
      </c>
      <c r="H14">
        <v>7.6266999999999996</v>
      </c>
      <c r="I14">
        <v>6.3933</v>
      </c>
      <c r="J14">
        <v>0</v>
      </c>
      <c r="K14">
        <v>0</v>
      </c>
      <c r="L14">
        <v>14.02</v>
      </c>
      <c r="M14">
        <v>46.7333</v>
      </c>
      <c r="N14">
        <v>0</v>
      </c>
      <c r="O14">
        <v>46.7333</v>
      </c>
    </row>
    <row r="15" spans="1:15">
      <c r="A15">
        <v>1</v>
      </c>
      <c r="B15" t="s">
        <v>173</v>
      </c>
      <c r="C15" t="s">
        <v>47</v>
      </c>
      <c r="G15" t="s">
        <v>27</v>
      </c>
      <c r="H15">
        <v>6.9333</v>
      </c>
      <c r="I15">
        <v>6.02</v>
      </c>
      <c r="J15">
        <v>0</v>
      </c>
      <c r="K15">
        <v>0</v>
      </c>
      <c r="L15">
        <v>12.953299999999999</v>
      </c>
      <c r="M15">
        <v>43.177700000000002</v>
      </c>
      <c r="N15">
        <v>0</v>
      </c>
      <c r="O15">
        <v>43.177700000000002</v>
      </c>
    </row>
    <row r="16" spans="1:15">
      <c r="A16">
        <v>2</v>
      </c>
      <c r="B16" t="s">
        <v>174</v>
      </c>
      <c r="C16" t="s">
        <v>56</v>
      </c>
      <c r="H16">
        <v>6.9866999999999999</v>
      </c>
      <c r="I16">
        <v>0</v>
      </c>
      <c r="J16">
        <v>0</v>
      </c>
      <c r="K16">
        <v>0</v>
      </c>
      <c r="L16">
        <v>6.9866999999999999</v>
      </c>
      <c r="M16">
        <v>23.289000000000001</v>
      </c>
      <c r="N16">
        <v>0</v>
      </c>
      <c r="O16">
        <v>23.289000000000001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F14" sqref="F14:F19"/>
    </sheetView>
  </sheetViews>
  <sheetFormatPr defaultRowHeight="15"/>
  <sheetData>
    <row r="1" spans="1:15">
      <c r="H1" t="s">
        <v>0</v>
      </c>
    </row>
    <row r="2" spans="1:15">
      <c r="A2" t="s">
        <v>164</v>
      </c>
      <c r="G2" t="s">
        <v>2</v>
      </c>
    </row>
    <row r="3" spans="1:15">
      <c r="F3" t="s">
        <v>4</v>
      </c>
      <c r="H3" t="s">
        <v>5</v>
      </c>
    </row>
    <row r="4" spans="1:15">
      <c r="H4" t="s">
        <v>6</v>
      </c>
      <c r="J4" t="s">
        <v>7</v>
      </c>
      <c r="L4" t="s">
        <v>8</v>
      </c>
      <c r="N4" t="s">
        <v>9</v>
      </c>
    </row>
    <row r="6" spans="1:15">
      <c r="A6" t="s">
        <v>10</v>
      </c>
      <c r="B6" t="s">
        <v>158</v>
      </c>
      <c r="C6">
        <v>101</v>
      </c>
      <c r="D6">
        <v>2</v>
      </c>
      <c r="F6" t="s">
        <v>12</v>
      </c>
      <c r="G6">
        <v>1</v>
      </c>
      <c r="H6" t="s">
        <v>59</v>
      </c>
      <c r="J6" t="s">
        <v>60</v>
      </c>
    </row>
    <row r="7" spans="1:15">
      <c r="A7" t="s">
        <v>14</v>
      </c>
      <c r="B7" t="s">
        <v>159</v>
      </c>
      <c r="C7">
        <v>301</v>
      </c>
      <c r="D7">
        <v>2.1</v>
      </c>
      <c r="G7">
        <v>2</v>
      </c>
      <c r="H7" t="s">
        <v>62</v>
      </c>
      <c r="J7" t="s">
        <v>63</v>
      </c>
    </row>
    <row r="8" spans="1:15">
      <c r="A8" t="s">
        <v>17</v>
      </c>
      <c r="G8">
        <v>3</v>
      </c>
      <c r="H8" t="s">
        <v>64</v>
      </c>
      <c r="J8" t="s">
        <v>65</v>
      </c>
    </row>
    <row r="9" spans="1:15">
      <c r="A9" t="s">
        <v>19</v>
      </c>
      <c r="G9">
        <v>4</v>
      </c>
      <c r="H9" t="s">
        <v>66</v>
      </c>
      <c r="J9" t="s">
        <v>67</v>
      </c>
    </row>
    <row r="10" spans="1:15">
      <c r="G10">
        <v>5</v>
      </c>
      <c r="H10" t="s">
        <v>68</v>
      </c>
      <c r="J10" t="s">
        <v>69</v>
      </c>
    </row>
    <row r="12" spans="1:15">
      <c r="D12">
        <v>4.0999999999999996</v>
      </c>
    </row>
    <row r="13" spans="1:15">
      <c r="A13" t="s">
        <v>22</v>
      </c>
      <c r="B13" t="s">
        <v>23</v>
      </c>
      <c r="C13" t="s">
        <v>24</v>
      </c>
      <c r="D13" t="s">
        <v>25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t="s">
        <v>9</v>
      </c>
      <c r="L13" t="s">
        <v>31</v>
      </c>
      <c r="M13" t="s">
        <v>32</v>
      </c>
      <c r="N13" t="s">
        <v>33</v>
      </c>
      <c r="O13" t="s">
        <v>34</v>
      </c>
    </row>
    <row r="14" spans="1:15">
      <c r="A14">
        <v>1</v>
      </c>
      <c r="B14" t="s">
        <v>165</v>
      </c>
      <c r="C14" t="s">
        <v>38</v>
      </c>
      <c r="G14" t="s">
        <v>27</v>
      </c>
      <c r="H14">
        <v>10.1333</v>
      </c>
      <c r="I14">
        <v>10.78</v>
      </c>
      <c r="J14">
        <v>0</v>
      </c>
      <c r="K14">
        <v>0</v>
      </c>
      <c r="L14">
        <v>20.9133</v>
      </c>
      <c r="M14">
        <v>51.008000000000003</v>
      </c>
      <c r="N14">
        <v>0</v>
      </c>
      <c r="O14">
        <v>51.008000000000003</v>
      </c>
    </row>
    <row r="15" spans="1:15">
      <c r="A15">
        <v>2</v>
      </c>
      <c r="B15" t="s">
        <v>166</v>
      </c>
      <c r="C15" t="s">
        <v>42</v>
      </c>
      <c r="G15" t="s">
        <v>27</v>
      </c>
      <c r="H15">
        <v>10.333299999999999</v>
      </c>
      <c r="I15">
        <v>10.36</v>
      </c>
      <c r="J15">
        <v>0</v>
      </c>
      <c r="K15">
        <v>0</v>
      </c>
      <c r="L15">
        <v>20.693300000000001</v>
      </c>
      <c r="M15">
        <v>50.471499999999999</v>
      </c>
      <c r="N15">
        <v>0</v>
      </c>
      <c r="O15">
        <v>50.471499999999999</v>
      </c>
    </row>
    <row r="16" spans="1:15">
      <c r="A16">
        <v>4</v>
      </c>
      <c r="B16" t="s">
        <v>167</v>
      </c>
      <c r="C16" t="s">
        <v>47</v>
      </c>
      <c r="G16" t="s">
        <v>27</v>
      </c>
      <c r="H16">
        <v>9.8666999999999998</v>
      </c>
      <c r="I16">
        <v>10.64</v>
      </c>
      <c r="J16">
        <v>0</v>
      </c>
      <c r="K16">
        <v>0</v>
      </c>
      <c r="L16">
        <v>20.506700000000002</v>
      </c>
      <c r="M16">
        <v>50.016300000000001</v>
      </c>
      <c r="N16">
        <v>0</v>
      </c>
      <c r="O16">
        <v>50.016300000000001</v>
      </c>
    </row>
    <row r="17" spans="1:15">
      <c r="A17">
        <v>3</v>
      </c>
      <c r="B17" t="s">
        <v>168</v>
      </c>
      <c r="C17" t="s">
        <v>47</v>
      </c>
      <c r="G17" t="s">
        <v>27</v>
      </c>
      <c r="H17">
        <v>10</v>
      </c>
      <c r="I17">
        <v>10.43</v>
      </c>
      <c r="J17">
        <v>0</v>
      </c>
      <c r="K17">
        <v>0</v>
      </c>
      <c r="L17">
        <v>20.43</v>
      </c>
      <c r="M17">
        <v>49.829300000000003</v>
      </c>
      <c r="N17">
        <v>0</v>
      </c>
      <c r="O17">
        <v>49.829300000000003</v>
      </c>
    </row>
    <row r="18" spans="1:15">
      <c r="A18">
        <v>6</v>
      </c>
      <c r="B18" t="s">
        <v>169</v>
      </c>
      <c r="C18" t="s">
        <v>56</v>
      </c>
      <c r="G18" t="s">
        <v>27</v>
      </c>
      <c r="H18">
        <v>9.3332999999999995</v>
      </c>
      <c r="I18">
        <v>10.15</v>
      </c>
      <c r="J18">
        <v>0</v>
      </c>
      <c r="K18">
        <v>0</v>
      </c>
      <c r="L18">
        <v>19.4833</v>
      </c>
      <c r="M18">
        <v>47.520200000000003</v>
      </c>
      <c r="N18">
        <v>0</v>
      </c>
      <c r="O18">
        <v>47.520200000000003</v>
      </c>
    </row>
    <row r="19" spans="1:15">
      <c r="A19">
        <v>5</v>
      </c>
      <c r="B19" t="s">
        <v>170</v>
      </c>
      <c r="C19" t="s">
        <v>36</v>
      </c>
      <c r="G19" t="s">
        <v>27</v>
      </c>
      <c r="H19">
        <v>9.7332999999999998</v>
      </c>
      <c r="I19">
        <v>8.5399999999999991</v>
      </c>
      <c r="J19">
        <v>0</v>
      </c>
      <c r="K19">
        <v>0</v>
      </c>
      <c r="L19">
        <v>18.273299999999999</v>
      </c>
      <c r="M19">
        <v>44.569000000000003</v>
      </c>
      <c r="N19">
        <v>0</v>
      </c>
      <c r="O19">
        <v>44.569000000000003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topLeftCell="A5" workbookViewId="0">
      <selection activeCell="F17" sqref="F17:F31"/>
    </sheetView>
  </sheetViews>
  <sheetFormatPr defaultRowHeight="15"/>
  <sheetData>
    <row r="1" spans="1:23">
      <c r="M1" t="s">
        <v>183</v>
      </c>
    </row>
    <row r="2" spans="1:23">
      <c r="G2" t="s">
        <v>184</v>
      </c>
      <c r="U2" t="s">
        <v>185</v>
      </c>
    </row>
    <row r="5" spans="1:23">
      <c r="A5" t="s">
        <v>4</v>
      </c>
      <c r="B5" t="s">
        <v>186</v>
      </c>
    </row>
    <row r="8" spans="1:23">
      <c r="A8" t="s">
        <v>187</v>
      </c>
      <c r="B8" t="s">
        <v>188</v>
      </c>
      <c r="C8" t="s">
        <v>63</v>
      </c>
      <c r="G8" t="s">
        <v>189</v>
      </c>
      <c r="H8" t="s">
        <v>188</v>
      </c>
      <c r="J8" t="s">
        <v>63</v>
      </c>
    </row>
    <row r="9" spans="1:23">
      <c r="B9" t="s">
        <v>190</v>
      </c>
      <c r="C9" t="s">
        <v>59</v>
      </c>
      <c r="H9" t="s">
        <v>190</v>
      </c>
      <c r="J9" t="s">
        <v>18</v>
      </c>
    </row>
    <row r="10" spans="1:23">
      <c r="B10" t="s">
        <v>191</v>
      </c>
      <c r="C10" t="s">
        <v>67</v>
      </c>
      <c r="H10" t="s">
        <v>191</v>
      </c>
      <c r="J10" t="s">
        <v>21</v>
      </c>
    </row>
    <row r="11" spans="1:23">
      <c r="B11" t="s">
        <v>192</v>
      </c>
      <c r="C11" t="s">
        <v>193</v>
      </c>
      <c r="H11" t="s">
        <v>192</v>
      </c>
      <c r="J11" t="s">
        <v>13</v>
      </c>
    </row>
    <row r="12" spans="1:23">
      <c r="B12" t="s">
        <v>194</v>
      </c>
      <c r="C12" t="s">
        <v>69</v>
      </c>
      <c r="H12" t="s">
        <v>194</v>
      </c>
      <c r="J12" t="s">
        <v>195</v>
      </c>
    </row>
    <row r="13" spans="1:23">
      <c r="B13" t="s">
        <v>196</v>
      </c>
      <c r="C13" t="s">
        <v>197</v>
      </c>
      <c r="H13" t="s">
        <v>196</v>
      </c>
      <c r="J13" t="s">
        <v>198</v>
      </c>
      <c r="S13" t="s">
        <v>199</v>
      </c>
    </row>
    <row r="14" spans="1:23">
      <c r="B14" t="s">
        <v>200</v>
      </c>
      <c r="C14" t="s">
        <v>201</v>
      </c>
      <c r="H14" t="s">
        <v>200</v>
      </c>
      <c r="J14" t="s">
        <v>202</v>
      </c>
      <c r="S14" t="s">
        <v>203</v>
      </c>
    </row>
    <row r="16" spans="1:23">
      <c r="A16" t="s">
        <v>22</v>
      </c>
      <c r="B16" t="s">
        <v>204</v>
      </c>
      <c r="C16" t="s">
        <v>24</v>
      </c>
      <c r="D16" t="s">
        <v>205</v>
      </c>
      <c r="E16" t="s">
        <v>206</v>
      </c>
      <c r="F16" t="s">
        <v>207</v>
      </c>
      <c r="G16" t="s">
        <v>23</v>
      </c>
      <c r="H16" t="s">
        <v>208</v>
      </c>
      <c r="I16" t="s">
        <v>209</v>
      </c>
      <c r="J16" t="s">
        <v>210</v>
      </c>
      <c r="M16">
        <v>1</v>
      </c>
      <c r="N16">
        <v>2</v>
      </c>
      <c r="O16">
        <v>3</v>
      </c>
      <c r="P16">
        <v>4</v>
      </c>
      <c r="Q16">
        <v>5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</row>
    <row r="17" spans="2:23">
      <c r="B17">
        <v>8</v>
      </c>
      <c r="C17" t="s">
        <v>47</v>
      </c>
      <c r="G17" t="s">
        <v>72</v>
      </c>
      <c r="K17" t="s">
        <v>217</v>
      </c>
      <c r="L17" t="s">
        <v>187</v>
      </c>
      <c r="M17">
        <v>4.5999999999999996</v>
      </c>
      <c r="N17">
        <v>5.2</v>
      </c>
      <c r="O17">
        <v>5.2</v>
      </c>
      <c r="P17">
        <v>4.8</v>
      </c>
      <c r="Q17">
        <v>5.2</v>
      </c>
      <c r="R17">
        <v>0.5</v>
      </c>
      <c r="S17">
        <v>25.333333333333336</v>
      </c>
      <c r="T17">
        <v>0</v>
      </c>
      <c r="U17">
        <v>50.166666666666671</v>
      </c>
      <c r="V17">
        <v>50.079000000000001</v>
      </c>
      <c r="W17">
        <v>100.24566666666666</v>
      </c>
    </row>
    <row r="18" spans="2:23">
      <c r="L18" t="s">
        <v>218</v>
      </c>
      <c r="M18">
        <v>4.7</v>
      </c>
      <c r="N18">
        <v>5.0999999999999996</v>
      </c>
      <c r="O18">
        <v>4.7</v>
      </c>
      <c r="P18">
        <v>5.4</v>
      </c>
      <c r="Q18">
        <v>5.0999999999999996</v>
      </c>
      <c r="R18">
        <v>0.5</v>
      </c>
      <c r="S18">
        <v>24.833333333333339</v>
      </c>
      <c r="U18">
        <v>50.166666666666671</v>
      </c>
      <c r="V18">
        <v>50.079000000000001</v>
      </c>
      <c r="W18">
        <v>100.24566666666666</v>
      </c>
    </row>
    <row r="19" spans="2:23">
      <c r="B19">
        <v>7</v>
      </c>
      <c r="C19" t="s">
        <v>36</v>
      </c>
      <c r="G19" t="s">
        <v>82</v>
      </c>
      <c r="K19" t="s">
        <v>217</v>
      </c>
      <c r="L19" t="s">
        <v>187</v>
      </c>
      <c r="M19">
        <v>4.8</v>
      </c>
      <c r="N19">
        <v>5.2</v>
      </c>
      <c r="O19">
        <v>5.2</v>
      </c>
      <c r="P19">
        <v>5</v>
      </c>
      <c r="Q19">
        <v>5.0999999999999996</v>
      </c>
      <c r="R19">
        <v>0.5</v>
      </c>
      <c r="S19">
        <v>25.499999999999993</v>
      </c>
      <c r="T19">
        <v>0</v>
      </c>
      <c r="U19">
        <v>49.999999999999986</v>
      </c>
      <c r="V19">
        <v>48.206200000000003</v>
      </c>
      <c r="W19">
        <v>98.206199999999995</v>
      </c>
    </row>
    <row r="20" spans="2:23">
      <c r="L20" t="s">
        <v>218</v>
      </c>
      <c r="M20">
        <v>4.8</v>
      </c>
      <c r="N20">
        <v>4.9000000000000004</v>
      </c>
      <c r="O20">
        <v>4.5</v>
      </c>
      <c r="P20">
        <v>5.5</v>
      </c>
      <c r="Q20">
        <v>5</v>
      </c>
      <c r="R20">
        <v>0.5</v>
      </c>
      <c r="S20">
        <v>24.499999999999996</v>
      </c>
      <c r="U20">
        <v>49.999999999999986</v>
      </c>
      <c r="V20">
        <v>48.206200000000003</v>
      </c>
      <c r="W20">
        <v>98.206199999999995</v>
      </c>
    </row>
    <row r="21" spans="2:23">
      <c r="B21">
        <v>2</v>
      </c>
      <c r="C21" t="s">
        <v>47</v>
      </c>
      <c r="G21" t="s">
        <v>75</v>
      </c>
      <c r="K21" t="s">
        <v>217</v>
      </c>
      <c r="L21" t="s">
        <v>187</v>
      </c>
      <c r="M21">
        <v>4.5999999999999996</v>
      </c>
      <c r="N21">
        <v>5.2</v>
      </c>
      <c r="O21">
        <v>4.5999999999999996</v>
      </c>
      <c r="P21">
        <v>4.5999999999999996</v>
      </c>
      <c r="Q21">
        <v>5.0999999999999996</v>
      </c>
      <c r="R21">
        <v>0.5</v>
      </c>
      <c r="S21">
        <v>23.833333333333336</v>
      </c>
      <c r="T21">
        <v>0</v>
      </c>
      <c r="U21">
        <v>47</v>
      </c>
      <c r="V21">
        <v>49.651000000000003</v>
      </c>
      <c r="W21">
        <v>96.65100000000001</v>
      </c>
    </row>
    <row r="22" spans="2:23">
      <c r="L22" t="s">
        <v>218</v>
      </c>
      <c r="M22">
        <v>4.9000000000000004</v>
      </c>
      <c r="N22">
        <v>4.3</v>
      </c>
      <c r="O22">
        <v>4.3</v>
      </c>
      <c r="P22">
        <v>4.9000000000000004</v>
      </c>
      <c r="Q22">
        <v>4.7</v>
      </c>
      <c r="R22">
        <v>0.5</v>
      </c>
      <c r="S22">
        <v>23.166666666666661</v>
      </c>
      <c r="U22">
        <v>47</v>
      </c>
      <c r="V22">
        <v>49.651000000000003</v>
      </c>
      <c r="W22">
        <v>96.65100000000001</v>
      </c>
    </row>
    <row r="23" spans="2:23">
      <c r="B23">
        <v>4</v>
      </c>
      <c r="C23" t="s">
        <v>47</v>
      </c>
      <c r="G23" t="s">
        <v>73</v>
      </c>
      <c r="K23" t="s">
        <v>217</v>
      </c>
      <c r="L23" t="s">
        <v>187</v>
      </c>
      <c r="M23">
        <v>4.3</v>
      </c>
      <c r="N23">
        <v>4.9000000000000004</v>
      </c>
      <c r="O23">
        <v>4.5999999999999996</v>
      </c>
      <c r="P23">
        <v>4.7</v>
      </c>
      <c r="Q23">
        <v>4.7</v>
      </c>
      <c r="R23">
        <v>0.5</v>
      </c>
      <c r="S23">
        <v>23.333333333333325</v>
      </c>
      <c r="T23">
        <v>0</v>
      </c>
      <c r="U23">
        <v>45.833333333333321</v>
      </c>
      <c r="V23">
        <v>50.031399999999998</v>
      </c>
      <c r="W23">
        <v>95.864733333333319</v>
      </c>
    </row>
    <row r="24" spans="2:23">
      <c r="L24" t="s">
        <v>218</v>
      </c>
      <c r="M24">
        <v>4.8</v>
      </c>
      <c r="N24">
        <v>4.4000000000000004</v>
      </c>
      <c r="O24">
        <v>4.4000000000000004</v>
      </c>
      <c r="P24">
        <v>4.5999999999999996</v>
      </c>
      <c r="Q24">
        <v>4.5</v>
      </c>
      <c r="R24">
        <v>0.5</v>
      </c>
      <c r="S24">
        <v>22.499999999999996</v>
      </c>
      <c r="U24">
        <v>45.833333333333321</v>
      </c>
      <c r="V24">
        <v>50.031399999999998</v>
      </c>
      <c r="W24">
        <v>95.864733333333319</v>
      </c>
    </row>
    <row r="25" spans="2:23">
      <c r="B25">
        <v>1</v>
      </c>
      <c r="C25" t="s">
        <v>47</v>
      </c>
      <c r="G25" t="s">
        <v>74</v>
      </c>
      <c r="K25" t="s">
        <v>217</v>
      </c>
      <c r="L25" t="s">
        <v>187</v>
      </c>
      <c r="M25">
        <v>4.5</v>
      </c>
      <c r="N25">
        <v>5</v>
      </c>
      <c r="O25">
        <v>4.5</v>
      </c>
      <c r="P25">
        <v>4.5</v>
      </c>
      <c r="Q25">
        <v>4.9000000000000004</v>
      </c>
      <c r="R25">
        <v>0.5</v>
      </c>
      <c r="S25">
        <v>23.166666666666664</v>
      </c>
      <c r="T25">
        <v>0</v>
      </c>
      <c r="U25">
        <v>45.833333333333336</v>
      </c>
      <c r="V25">
        <v>49.714300000000001</v>
      </c>
      <c r="W25">
        <v>95.547633333333337</v>
      </c>
    </row>
    <row r="26" spans="2:23">
      <c r="L26" t="s">
        <v>218</v>
      </c>
      <c r="M26">
        <v>4.5999999999999996</v>
      </c>
      <c r="N26">
        <v>4.2</v>
      </c>
      <c r="O26">
        <v>4.5</v>
      </c>
      <c r="P26">
        <v>4.5</v>
      </c>
      <c r="Q26">
        <v>4.8</v>
      </c>
      <c r="R26">
        <v>0.5</v>
      </c>
      <c r="S26">
        <v>22.666666666666671</v>
      </c>
      <c r="U26">
        <v>45.833333333333336</v>
      </c>
      <c r="V26">
        <v>49.714300000000001</v>
      </c>
      <c r="W26">
        <v>95.547633333333337</v>
      </c>
    </row>
    <row r="27" spans="2:23">
      <c r="B27">
        <v>5</v>
      </c>
      <c r="C27" t="s">
        <v>56</v>
      </c>
      <c r="G27" t="s">
        <v>84</v>
      </c>
      <c r="K27" t="s">
        <v>217</v>
      </c>
      <c r="L27" t="s">
        <v>187</v>
      </c>
      <c r="M27">
        <v>4.5</v>
      </c>
      <c r="N27">
        <v>5.0999999999999996</v>
      </c>
      <c r="O27">
        <v>4.5999999999999996</v>
      </c>
      <c r="P27">
        <v>4.8</v>
      </c>
      <c r="Q27">
        <v>4.8</v>
      </c>
      <c r="R27">
        <v>0.5</v>
      </c>
      <c r="S27">
        <v>23.666666666666671</v>
      </c>
      <c r="T27">
        <v>0</v>
      </c>
      <c r="U27">
        <v>47.166666666666679</v>
      </c>
      <c r="V27">
        <v>48.047600000000003</v>
      </c>
      <c r="W27">
        <v>95.214266666666674</v>
      </c>
    </row>
    <row r="28" spans="2:23">
      <c r="L28" t="s">
        <v>218</v>
      </c>
      <c r="M28">
        <v>4.7</v>
      </c>
      <c r="N28">
        <v>4.7</v>
      </c>
      <c r="O28">
        <v>4.7</v>
      </c>
      <c r="P28">
        <v>5.0999999999999996</v>
      </c>
      <c r="Q28">
        <v>4.5999999999999996</v>
      </c>
      <c r="R28">
        <v>0.5</v>
      </c>
      <c r="S28">
        <v>23.500000000000007</v>
      </c>
      <c r="U28">
        <v>47.166666666666679</v>
      </c>
      <c r="V28">
        <v>48.047600000000003</v>
      </c>
      <c r="W28">
        <v>95.214266666666674</v>
      </c>
    </row>
    <row r="29" spans="2:23">
      <c r="B29">
        <v>6</v>
      </c>
      <c r="C29" t="s">
        <v>47</v>
      </c>
      <c r="G29" t="s">
        <v>79</v>
      </c>
      <c r="K29" t="s">
        <v>217</v>
      </c>
      <c r="L29" t="s">
        <v>187</v>
      </c>
      <c r="M29">
        <v>4.5</v>
      </c>
      <c r="N29">
        <v>4.5</v>
      </c>
      <c r="O29">
        <v>4.8</v>
      </c>
      <c r="P29">
        <v>4.5</v>
      </c>
      <c r="Q29">
        <v>4.8</v>
      </c>
      <c r="R29">
        <v>0.5</v>
      </c>
      <c r="S29">
        <v>23.000000000000004</v>
      </c>
      <c r="T29">
        <v>0</v>
      </c>
      <c r="U29">
        <v>45.5</v>
      </c>
      <c r="V29">
        <v>48.555199999999999</v>
      </c>
      <c r="W29">
        <v>94.055199999999999</v>
      </c>
    </row>
    <row r="30" spans="2:23">
      <c r="L30" t="s">
        <v>218</v>
      </c>
      <c r="M30">
        <v>4.7</v>
      </c>
      <c r="N30">
        <v>4.4000000000000004</v>
      </c>
      <c r="O30">
        <v>4.3</v>
      </c>
      <c r="P30">
        <v>4.8</v>
      </c>
      <c r="Q30">
        <v>4.4000000000000004</v>
      </c>
      <c r="R30">
        <v>0.5</v>
      </c>
      <c r="S30">
        <v>22.5</v>
      </c>
      <c r="U30">
        <v>45.5</v>
      </c>
      <c r="V30">
        <v>48.555199999999999</v>
      </c>
      <c r="W30">
        <v>94.055199999999999</v>
      </c>
    </row>
    <row r="31" spans="2:23">
      <c r="B31">
        <v>3</v>
      </c>
      <c r="C31" t="s">
        <v>47</v>
      </c>
      <c r="G31" t="s">
        <v>76</v>
      </c>
      <c r="K31" t="s">
        <v>217</v>
      </c>
      <c r="L31" t="s">
        <v>187</v>
      </c>
      <c r="M31">
        <v>0</v>
      </c>
      <c r="N31">
        <v>0</v>
      </c>
      <c r="O31">
        <v>0</v>
      </c>
      <c r="P31">
        <v>0</v>
      </c>
      <c r="Q31">
        <v>0</v>
      </c>
      <c r="R31">
        <v>0.5</v>
      </c>
      <c r="S31">
        <v>0</v>
      </c>
      <c r="T31">
        <v>0</v>
      </c>
      <c r="U31">
        <v>0</v>
      </c>
      <c r="V31">
        <v>49.031399999999998</v>
      </c>
      <c r="W31">
        <v>49.031399999999998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Figures 12 G1 S0</vt:lpstr>
      <vt:lpstr>Figures 12 G2 S1</vt:lpstr>
      <vt:lpstr>Figures 13 G1 S0</vt:lpstr>
      <vt:lpstr>Figures 13 G2 S1</vt:lpstr>
      <vt:lpstr>Figures 13 G3 S2</vt:lpstr>
      <vt:lpstr>Figures 19 G1 S0</vt:lpstr>
      <vt:lpstr>Figures 19 G2 S1</vt:lpstr>
      <vt:lpstr>Figures 19 G3 S2</vt:lpstr>
      <vt:lpstr>Solo 12 G1 S0</vt:lpstr>
      <vt:lpstr>Solo 12 G2 S1</vt:lpstr>
      <vt:lpstr>Solo 13 G1 S0</vt:lpstr>
      <vt:lpstr>Solo 13 G2 S1</vt:lpstr>
      <vt:lpstr>Solo 13 G3 S2</vt:lpstr>
      <vt:lpstr>Solo 19 G1 S0</vt:lpstr>
      <vt:lpstr>Solo 19 G2 S1</vt:lpstr>
      <vt:lpstr>Solo 19 G3 S1</vt:lpstr>
      <vt:lpstr>Duet 12 G1 S0</vt:lpstr>
      <vt:lpstr>Duet 12 G2 S1</vt:lpstr>
      <vt:lpstr>Duet 13 G1 S0</vt:lpstr>
      <vt:lpstr>Duet 13 G2 S1</vt:lpstr>
      <vt:lpstr>Duet 13 G3 S2</vt:lpstr>
      <vt:lpstr>Duet 19 G1 S0</vt:lpstr>
      <vt:lpstr>Duet 19 G2 S1</vt:lpstr>
      <vt:lpstr>Duet 19 G3 S2</vt:lpstr>
      <vt:lpstr>Team 12</vt:lpstr>
      <vt:lpstr>Team 13</vt:lpstr>
      <vt:lpstr>Team 19</vt:lpstr>
      <vt:lpstr>Millenium Cup</vt:lpstr>
      <vt:lpstr>Millenium Cup V2</vt:lpstr>
      <vt:lpstr>Top Club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Porters</dc:creator>
  <cp:lastModifiedBy>Windows User</cp:lastModifiedBy>
  <dcterms:created xsi:type="dcterms:W3CDTF">2016-05-08T18:38:20Z</dcterms:created>
  <dcterms:modified xsi:type="dcterms:W3CDTF">2016-05-12T16:51:11Z</dcterms:modified>
</cp:coreProperties>
</file>